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önetici Özeti" sheetId="1" state="visible" r:id="rId1"/>
    <sheet xmlns:r="http://schemas.openxmlformats.org/officeDocument/2006/relationships" name="Maruziyet ve Kriz Saati" sheetId="2" state="visible" r:id="rId2"/>
    <sheet xmlns:r="http://schemas.openxmlformats.org/officeDocument/2006/relationships" name="Senaryo Karşılaştırması" sheetId="3" state="visible" r:id="rId3"/>
    <sheet xmlns:r="http://schemas.openxmlformats.org/officeDocument/2006/relationships" name="Finansal Etki (FAVÖK Köprüsü)" sheetId="4" state="visible" r:id="rId4"/>
    <sheet xmlns:r="http://schemas.openxmlformats.org/officeDocument/2006/relationships" name="Karar Tetikleyicileri" sheetId="5" state="visible" r:id="rId5"/>
    <sheet xmlns:r="http://schemas.openxmlformats.org/officeDocument/2006/relationships" name="Aksiyon Planı ve Maliyet-Fayda" sheetId="6" state="visible" r:id="rId6"/>
    <sheet xmlns:r="http://schemas.openxmlformats.org/officeDocument/2006/relationships" name="Varsayımlar ve Yöntem" sheetId="7" state="visible" r:id="rId7"/>
    <sheet xmlns:r="http://schemas.openxmlformats.org/officeDocument/2006/relationships" name="Denetim Verisi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TL&quot;"/>
    <numFmt numFmtId="165" formatCode="0.0&quot;%&quot;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0"/>
    </font>
    <font>
      <name val="Calibri"/>
      <b val="1"/>
      <color rgb="001F3864"/>
      <sz val="10"/>
    </font>
    <font>
      <name val="Calibri"/>
      <b val="1"/>
      <color rgb="00C0392B"/>
      <sz val="15"/>
    </font>
    <font>
      <name val="Calibri"/>
      <b val="1"/>
      <color rgb="001F3864"/>
      <sz val="12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FFFFFF"/>
      <sz val="12"/>
    </font>
    <font>
      <name val="Calibri"/>
      <color rgb="00808080"/>
      <sz val="9"/>
    </font>
    <font>
      <name val="Calibri"/>
      <b val="1"/>
      <color rgb="001F3864"/>
      <sz val="11"/>
    </font>
    <font>
      <name val="Calibri"/>
      <b val="1"/>
      <color rgb="00C0392B"/>
      <sz val="10"/>
    </font>
    <font>
      <name val="Calibri"/>
      <color rgb="00000000"/>
      <sz val="9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DDEBF7"/>
      </patternFill>
    </fill>
    <fill>
      <patternFill patternType="solid">
        <fgColor rgb="00F2F2F2"/>
      </patternFill>
    </fill>
    <fill>
      <patternFill patternType="solid">
        <fgColor rgb="002E7D32"/>
      </patternFill>
    </fill>
    <fill>
      <patternFill patternType="solid">
        <fgColor rgb="00FFF2CC"/>
      </patternFill>
    </fill>
    <fill>
      <patternFill patternType="solid">
        <fgColor rgb="00F8CBAD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9" fontId="7" fillId="0" borderId="1" applyAlignment="1" pivotButton="0" quotePrefix="0" xfId="0">
      <alignment horizontal="right" vertical="center"/>
    </xf>
    <xf numFmtId="3" fontId="7" fillId="0" borderId="1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 wrapText="1"/>
    </xf>
    <xf numFmtId="9" fontId="7" fillId="5" borderId="1" applyAlignment="1" pivotButton="0" quotePrefix="0" xfId="0">
      <alignment horizontal="right" vertical="center"/>
    </xf>
    <xf numFmtId="3" fontId="7" fillId="5" borderId="1" applyAlignment="1" pivotButton="0" quotePrefix="0" xfId="0">
      <alignment horizontal="right" vertical="center"/>
    </xf>
    <xf numFmtId="164" fontId="7" fillId="5" borderId="1" applyAlignment="1" pivotButton="0" quotePrefix="0" xfId="0">
      <alignment horizontal="right" vertical="center"/>
    </xf>
    <xf numFmtId="0" fontId="8" fillId="6" borderId="0" applyAlignment="1" pivotButton="0" quotePrefix="0" xfId="0">
      <alignment horizontal="left" vertical="center" wrapText="1"/>
    </xf>
    <xf numFmtId="165" fontId="7" fillId="0" borderId="1" applyAlignment="1" pivotButton="0" quotePrefix="0" xfId="0">
      <alignment horizontal="right" vertical="center"/>
    </xf>
    <xf numFmtId="165" fontId="7" fillId="5" borderId="1" applyAlignment="1" pivotButton="0" quotePrefix="0" xfId="0">
      <alignment horizontal="right" vertical="center"/>
    </xf>
    <xf numFmtId="0" fontId="9" fillId="0" borderId="0" pivotButton="0" quotePrefix="0" xfId="0"/>
    <xf numFmtId="0" fontId="10" fillId="0" borderId="0" pivotButton="0" quotePrefix="0" xfId="0"/>
    <xf numFmtId="0" fontId="7" fillId="0" borderId="0" pivotButton="0" quotePrefix="0" xfId="0"/>
    <xf numFmtId="164" fontId="0" fillId="0" borderId="0" pivotButton="0" quotePrefix="0" xfId="0"/>
    <xf numFmtId="0" fontId="11" fillId="0" borderId="0" pivotButton="0" quotePrefix="0" xfId="0"/>
    <xf numFmtId="164" fontId="11" fillId="0" borderId="0" pivotButton="0" quotePrefix="0" xfId="0"/>
    <xf numFmtId="0" fontId="7" fillId="7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Kriz Saati (hafta)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'Maruziyet ve Kriz Saati'!$B$27:$B$34</f>
            </numRef>
          </cat>
          <val>
            <numRef>
              <f>'Maruziyet ve Kriz Saati'!$F$27:$F$34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Relationship Type="http://schemas.openxmlformats.org/officeDocument/2006/relationships/image" Target="/xl/media/image4.png" Id="rId2"/></Relationships>
</file>

<file path=xl/drawings/_rels/drawing4.xml.rels><Relationships xmlns="http://schemas.openxmlformats.org/package/2006/relationships"><Relationship Type="http://schemas.openxmlformats.org/officeDocument/2006/relationships/image" Target="/xl/media/image5.png" Id="rId1"/><Relationship Type="http://schemas.openxmlformats.org/officeDocument/2006/relationships/image" Target="/xl/media/image6.png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30</row>
      <rowOff>0</rowOff>
    </from>
    <ext cx="4953000" cy="2381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5</col>
      <colOff>0</colOff>
      <row>30</row>
      <rowOff>0</rowOff>
    </from>
    <ext cx="4953000" cy="2333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38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12</row>
      <rowOff>0</rowOff>
    </from>
    <ext cx="5334000" cy="2571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7</col>
      <colOff>0</colOff>
      <row>12</row>
      <rowOff>0</rowOff>
    </from>
    <ext cx="5334000" cy="25717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30</row>
      <rowOff>0</rowOff>
    </from>
    <ext cx="4953000" cy="2333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5</col>
      <colOff>0</colOff>
      <row>30</row>
      <rowOff>0</rowOff>
    </from>
    <ext cx="4953000" cy="2333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4" customWidth="1" min="3" max="3"/>
    <col width="14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30" customHeight="1">
      <c r="A1" s="1" t="inlineStr">
        <is>
          <t>Contoso Üretim A.Ş. — Bölge-D Tedarik Kesintisi Risk Modeli</t>
        </is>
      </c>
    </row>
    <row r="2" ht="18" customHeight="1">
      <c r="A2" s="2" t="inlineStr">
        <is>
          <t>Yönetici Özeti Panosu · Ufuk: 2026-07 – 2027-12 · Kriz başlangıcı: Eylül 2026 · Tüm değerler TL</t>
        </is>
      </c>
    </row>
    <row r="4">
      <c r="A4" s="3" t="inlineStr">
        <is>
          <t>Plan Toplam Gelir (18 ay)</t>
        </is>
      </c>
      <c r="E4" s="3" t="inlineStr">
        <is>
          <t>Plan Katkı (FAVÖK proxy)</t>
        </is>
      </c>
    </row>
    <row r="5" ht="24" customHeight="1">
      <c r="A5" s="4" t="inlineStr">
        <is>
          <t>21.69 mlr TL</t>
        </is>
      </c>
      <c r="E5" s="4" t="inlineStr">
        <is>
          <t>6.69 mlr TL</t>
        </is>
      </c>
    </row>
    <row r="7">
      <c r="A7" s="3" t="inlineStr">
        <is>
          <t>Şoka Maruz Gelir Payı</t>
        </is>
      </c>
      <c r="E7" s="3" t="inlineStr">
        <is>
          <t>Risk Bileşen Sayısı (Bölge-D)</t>
        </is>
      </c>
    </row>
    <row r="8" ht="24" customHeight="1">
      <c r="A8" s="4" t="inlineStr">
        <is>
          <t>%88.9</t>
        </is>
      </c>
      <c r="E8" s="4" t="inlineStr">
        <is>
          <t>8 bileşen</t>
        </is>
      </c>
    </row>
    <row r="10">
      <c r="A10" s="3" t="inlineStr">
        <is>
          <t>Beklenen FAVÖK Etkisi (olasılık ağırlıklı)</t>
        </is>
      </c>
      <c r="E10" s="3" t="inlineStr">
        <is>
          <t>Beklenen Risk Geliri</t>
        </is>
      </c>
    </row>
    <row r="11" ht="24" customHeight="1">
      <c r="A11" s="4" t="inlineStr">
        <is>
          <t>-0.94 mlr TL</t>
        </is>
      </c>
      <c r="E11" s="4" t="inlineStr">
        <is>
          <t>2.12 mlr TL</t>
        </is>
      </c>
    </row>
    <row r="13">
      <c r="A13" s="3" t="inlineStr">
        <is>
          <t>Monte Carlo FAVÖK P10 / P90</t>
        </is>
      </c>
      <c r="E13" s="3" t="inlineStr">
        <is>
          <t>En Kısa Kriz Saati (KMP-INV)</t>
        </is>
      </c>
    </row>
    <row r="14" ht="24" customHeight="1">
      <c r="A14" s="4" t="inlineStr">
        <is>
          <t>-2.06 / -0.10 mlr TL</t>
        </is>
      </c>
      <c r="E14" s="4" t="inlineStr">
        <is>
          <t>4,3 hafta</t>
        </is>
      </c>
    </row>
    <row r="17">
      <c r="A17" s="5" t="inlineStr">
        <is>
          <t>Senaryo Özeti (4 senaryo)</t>
        </is>
      </c>
    </row>
    <row r="18">
      <c r="A18" s="6" t="inlineStr">
        <is>
          <t>Senaryo</t>
        </is>
      </c>
      <c r="B18" s="6" t="inlineStr">
        <is>
          <t>Olasılık</t>
        </is>
      </c>
      <c r="C18" s="6" t="inlineStr">
        <is>
          <t>Kesinti (hafta)</t>
        </is>
      </c>
      <c r="D18" s="6" t="inlineStr">
        <is>
          <t>Risk Arz %</t>
        </is>
      </c>
      <c r="E18" s="6" t="inlineStr">
        <is>
          <t>Risk Geliri (TL)</t>
        </is>
      </c>
      <c r="F18" s="6" t="inlineStr">
        <is>
          <t>Kayıp Katkı (TL)</t>
        </is>
      </c>
      <c r="G18" s="6" t="inlineStr">
        <is>
          <t>Ek Maliyet (TL)</t>
        </is>
      </c>
      <c r="H18" s="6" t="inlineStr">
        <is>
          <t>FAVÖK Etkisi (TL)</t>
        </is>
      </c>
    </row>
    <row r="19">
      <c r="A19" s="7" t="inlineStr">
        <is>
          <t>Baz (hızlı normalleşme)</t>
        </is>
      </c>
      <c r="B19" s="8" t="n">
        <v>0.3</v>
      </c>
      <c r="C19" s="9" t="n">
        <v>8</v>
      </c>
      <c r="D19" s="9" t="n">
        <v>70</v>
      </c>
      <c r="E19" s="10" t="n">
        <v>164926910</v>
      </c>
      <c r="F19" s="10" t="n">
        <v>51258293</v>
      </c>
      <c r="G19" s="10" t="n">
        <v>55356460</v>
      </c>
      <c r="H19" s="10" t="n">
        <v>-106614754</v>
      </c>
    </row>
    <row r="20">
      <c r="A20" s="11" t="inlineStr">
        <is>
          <t>Orta (uzayan kesinti)</t>
        </is>
      </c>
      <c r="B20" s="12" t="n">
        <v>0.38</v>
      </c>
      <c r="C20" s="13" t="n">
        <v>16</v>
      </c>
      <c r="D20" s="13" t="n">
        <v>45</v>
      </c>
      <c r="E20" s="14" t="n">
        <v>1685640437</v>
      </c>
      <c r="F20" s="14" t="n">
        <v>523586360</v>
      </c>
      <c r="G20" s="14" t="n">
        <v>238826213</v>
      </c>
      <c r="H20" s="14" t="n">
        <v>-762412573</v>
      </c>
    </row>
    <row r="21">
      <c r="A21" s="7" t="inlineStr">
        <is>
          <t>Ağır (genişleyen kriz)</t>
        </is>
      </c>
      <c r="B21" s="8" t="n">
        <v>0.22</v>
      </c>
      <c r="C21" s="9" t="n">
        <v>26</v>
      </c>
      <c r="D21" s="9" t="n">
        <v>25</v>
      </c>
      <c r="E21" s="10" t="n">
        <v>3953015155</v>
      </c>
      <c r="F21" s="10" t="n">
        <v>1224029485</v>
      </c>
      <c r="G21" s="10" t="n">
        <v>515047391</v>
      </c>
      <c r="H21" s="10" t="n">
        <v>-1739076876</v>
      </c>
    </row>
    <row r="22">
      <c r="A22" s="11" t="inlineStr">
        <is>
          <t>Uzayan/Kalıcı (yeniden yapılanma)</t>
        </is>
      </c>
      <c r="B22" s="12" t="n">
        <v>0.1</v>
      </c>
      <c r="C22" s="13" t="n">
        <v>40</v>
      </c>
      <c r="D22" s="13" t="n">
        <v>35</v>
      </c>
      <c r="E22" s="14" t="n">
        <v>5581694589</v>
      </c>
      <c r="F22" s="14" t="n">
        <v>1732674992</v>
      </c>
      <c r="G22" s="14" t="n">
        <v>628812049</v>
      </c>
      <c r="H22" s="14" t="n">
        <v>-2361487041</v>
      </c>
    </row>
    <row r="25">
      <c r="A25" s="15" t="inlineStr">
        <is>
          <t>ÖNERİ (özet)</t>
        </is>
      </c>
    </row>
    <row r="26">
      <c r="A26" s="7" t="inlineStr">
        <is>
          <t>Kriz saati en kısa kalemler (KMP-INV 4,3h; OLED-P 4,8h; BLDC-MG 4,9h) için alternatif tedarikçi devreye alma sürecini DERHAL başlatın (devreye alma 4–12 hafta — arz tükenmeden önce karar verilmeli). Aşamalı olarak: (1) emniyet stoğu + ön-üretim, (2) alt tedarikçi aktivasyonu, (3) korunaklı ürünlere kapasite kaydırma, (4) düşük esnek ürünlerde seçici fiyat yansıtması, (5) kritik pencerede hızlı navlun. Alt tedarikçi devrede iken Ağır senaryoda FAVÖK kaybı ~0,40 mlr TL azalır.</t>
        </is>
      </c>
    </row>
    <row r="27"/>
    <row r="28"/>
  </sheetData>
  <mergeCells count="21">
    <mergeCell ref="A5:D5"/>
    <mergeCell ref="A8:D8"/>
    <mergeCell ref="A4:D4"/>
    <mergeCell ref="E7:H7"/>
    <mergeCell ref="A1:H1"/>
    <mergeCell ref="A10:D10"/>
    <mergeCell ref="A13:D13"/>
    <mergeCell ref="A25:H25"/>
    <mergeCell ref="A11:D11"/>
    <mergeCell ref="E5:H5"/>
    <mergeCell ref="E14:H14"/>
    <mergeCell ref="E8:H8"/>
    <mergeCell ref="A2:H2"/>
    <mergeCell ref="E4:H4"/>
    <mergeCell ref="A7:D7"/>
    <mergeCell ref="E10:H10"/>
    <mergeCell ref="A17:H17"/>
    <mergeCell ref="E13:H13"/>
    <mergeCell ref="A26:H28"/>
    <mergeCell ref="E11:H11"/>
    <mergeCell ref="A14:D1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15" customWidth="1" min="3" max="3"/>
    <col width="13" customWidth="1" min="4" max="4"/>
    <col width="13" customWidth="1" min="5" max="5"/>
    <col width="15" customWidth="1" min="6" max="6"/>
    <col width="16" customWidth="1" min="7" max="7"/>
    <col width="15" customWidth="1" min="8" max="8"/>
    <col width="14" customWidth="1" min="9" max="9"/>
  </cols>
  <sheetData>
    <row r="1" ht="30" customHeight="1">
      <c r="A1" s="1" t="inlineStr">
        <is>
          <t>Maruziyet Analizi ve Kriz Saati</t>
        </is>
      </c>
    </row>
    <row r="2" ht="18" customHeight="1">
      <c r="A2" s="2" t="inlineStr">
        <is>
          <t>Reçete (BOM) üzerinden Bölge-D bağımlılığı, gelir payı ve envanter tükenme süresi</t>
        </is>
      </c>
    </row>
    <row r="4">
      <c r="A4" s="5" t="inlineStr">
        <is>
          <t>Ürün Maruziyet Tablosu (18 ürün)</t>
        </is>
      </c>
    </row>
    <row r="5">
      <c r="A5" s="6" t="inlineStr">
        <is>
          <t>Ürün Kodu</t>
        </is>
      </c>
      <c r="B5" s="6" t="inlineStr">
        <is>
          <t>Ürün Adı</t>
        </is>
      </c>
      <c r="C5" s="6" t="inlineStr">
        <is>
          <t>Aile</t>
        </is>
      </c>
      <c r="D5" s="6" t="inlineStr">
        <is>
          <t>Maruz mu?</t>
        </is>
      </c>
      <c r="E5" s="6" t="inlineStr">
        <is>
          <t>Risk Bileşen #</t>
        </is>
      </c>
      <c r="F5" s="6" t="inlineStr">
        <is>
          <t>Risk Bileşenler</t>
        </is>
      </c>
      <c r="G5" s="6" t="inlineStr">
        <is>
          <t>Plan Gelir (TL)</t>
        </is>
      </c>
      <c r="H5" s="6" t="inlineStr">
        <is>
          <t>Gelir Payı %</t>
        </is>
      </c>
      <c r="I5" s="6" t="inlineStr">
        <is>
          <t>Katkı Marj %</t>
        </is>
      </c>
    </row>
    <row r="6">
      <c r="A6" s="7" t="inlineStr">
        <is>
          <t>IK-KLM-12</t>
        </is>
      </c>
      <c r="B6" s="7" t="inlineStr">
        <is>
          <t>Inverter Klima 12000 BTU</t>
        </is>
      </c>
      <c r="C6" s="7" t="inlineStr">
        <is>
          <t>İklimlendirme</t>
        </is>
      </c>
      <c r="D6" s="7" t="inlineStr">
        <is>
          <t>Evet</t>
        </is>
      </c>
      <c r="E6" s="9" t="n">
        <v>5</v>
      </c>
      <c r="F6" s="7" t="inlineStr">
        <is>
          <t>KMP-INV, REF-GAS, MCU-32, PWR-IC, BLDC-MG</t>
        </is>
      </c>
      <c r="G6" s="10" t="n">
        <v>3088102248</v>
      </c>
      <c r="H6" s="16" t="n">
        <v>14.23560383370458</v>
      </c>
      <c r="I6" s="16" t="n">
        <v>33</v>
      </c>
    </row>
    <row r="7">
      <c r="A7" s="11" t="inlineStr">
        <is>
          <t>BE-BUZ-500</t>
        </is>
      </c>
      <c r="B7" s="11" t="inlineStr">
        <is>
          <t>No-Frost Buzdolabı 500L</t>
        </is>
      </c>
      <c r="C7" s="11" t="inlineStr">
        <is>
          <t>Beyaz Eşya</t>
        </is>
      </c>
      <c r="D7" s="11" t="inlineStr">
        <is>
          <t>Evet</t>
        </is>
      </c>
      <c r="E7" s="13" t="n">
        <v>2</v>
      </c>
      <c r="F7" s="11" t="inlineStr">
        <is>
          <t>KMP-INV, REF-GAS</t>
        </is>
      </c>
      <c r="G7" s="14" t="n">
        <v>3011873034</v>
      </c>
      <c r="H7" s="17" t="n">
        <v>13.88420067282754</v>
      </c>
      <c r="I7" s="17" t="n">
        <v>31</v>
      </c>
    </row>
    <row r="8">
      <c r="A8" s="7" t="inlineStr">
        <is>
          <t>IK-KLM-18</t>
        </is>
      </c>
      <c r="B8" s="7" t="inlineStr">
        <is>
          <t>Inverter Klima 18000 BTU</t>
        </is>
      </c>
      <c r="C8" s="7" t="inlineStr">
        <is>
          <t>İklimlendirme</t>
        </is>
      </c>
      <c r="D8" s="7" t="inlineStr">
        <is>
          <t>Evet</t>
        </is>
      </c>
      <c r="E8" s="9" t="n">
        <v>5</v>
      </c>
      <c r="F8" s="7" t="inlineStr">
        <is>
          <t>KMP-INV, REF-GAS, MCU-32, PWR-IC, BLDC-MG</t>
        </is>
      </c>
      <c r="G8" s="10" t="n">
        <v>2276663664</v>
      </c>
      <c r="H8" s="16" t="n">
        <v>10.4950158319027</v>
      </c>
      <c r="I8" s="16" t="n">
        <v>34</v>
      </c>
    </row>
    <row r="9">
      <c r="A9" s="11" t="inlineStr">
        <is>
          <t>BE-CAM-90</t>
        </is>
      </c>
      <c r="B9" s="11" t="inlineStr">
        <is>
          <t>Çamaşır Makinesi 9kg</t>
        </is>
      </c>
      <c r="C9" s="11" t="inlineStr">
        <is>
          <t>Beyaz Eşya</t>
        </is>
      </c>
      <c r="D9" s="11" t="inlineStr">
        <is>
          <t>Evet</t>
        </is>
      </c>
      <c r="E9" s="13" t="n">
        <v>1</v>
      </c>
      <c r="F9" s="11" t="inlineStr">
        <is>
          <t>BLDC-MG</t>
        </is>
      </c>
      <c r="G9" s="14" t="n">
        <v>2276066016</v>
      </c>
      <c r="H9" s="17" t="n">
        <v>10.49226078058744</v>
      </c>
      <c r="I9" s="17" t="n">
        <v>29</v>
      </c>
    </row>
    <row r="10">
      <c r="A10" s="7" t="inlineStr">
        <is>
          <t>BE-BUL-14</t>
        </is>
      </c>
      <c r="B10" s="7" t="inlineStr">
        <is>
          <t>Bulaşık Makinesi 14 Kişilik</t>
        </is>
      </c>
      <c r="C10" s="7" t="inlineStr">
        <is>
          <t>Beyaz Eşya</t>
        </is>
      </c>
      <c r="D10" s="7" t="inlineStr">
        <is>
          <t>Hayır</t>
        </is>
      </c>
      <c r="E10" s="9" t="n">
        <v>0</v>
      </c>
      <c r="F10" s="7" t="inlineStr">
        <is>
          <t>-</t>
        </is>
      </c>
      <c r="G10" s="10" t="n">
        <v>1455184894</v>
      </c>
      <c r="H10" s="16" t="n">
        <v>6.708144352795208</v>
      </c>
      <c r="I10" s="16" t="n">
        <v>28</v>
      </c>
    </row>
    <row r="11">
      <c r="A11" s="11" t="inlineStr">
        <is>
          <t>IK-ISI-24</t>
        </is>
      </c>
      <c r="B11" s="11" t="inlineStr">
        <is>
          <t>Isı Pompası 8kW</t>
        </is>
      </c>
      <c r="C11" s="11" t="inlineStr">
        <is>
          <t>İklimlendirme</t>
        </is>
      </c>
      <c r="D11" s="11" t="inlineStr">
        <is>
          <t>Evet</t>
        </is>
      </c>
      <c r="E11" s="13" t="n">
        <v>4</v>
      </c>
      <c r="F11" s="11" t="inlineStr">
        <is>
          <t>KMP-INV, REF-GAS, MCU-32, PWR-IC</t>
        </is>
      </c>
      <c r="G11" s="14" t="n">
        <v>1413491480</v>
      </c>
      <c r="H11" s="17" t="n">
        <v>6.515945106619655</v>
      </c>
      <c r="I11" s="17" t="n">
        <v>30</v>
      </c>
    </row>
    <row r="12">
      <c r="A12" s="7" t="inlineStr">
        <is>
          <t>KE-SUP-20</t>
        </is>
      </c>
      <c r="B12" s="7" t="inlineStr">
        <is>
          <t>Robot Süpürge Lidar</t>
        </is>
      </c>
      <c r="C12" s="7" t="inlineStr">
        <is>
          <t>Küçük Ev Aletleri</t>
        </is>
      </c>
      <c r="D12" s="7" t="inlineStr">
        <is>
          <t>Evet</t>
        </is>
      </c>
      <c r="E12" s="9" t="n">
        <v>5</v>
      </c>
      <c r="F12" s="7" t="inlineStr">
        <is>
          <t>BLDC-MG, MCU-32, LI-CELL, SNS-HL, OLED-P</t>
        </is>
      </c>
      <c r="G12" s="10" t="n">
        <v>1401120042</v>
      </c>
      <c r="H12" s="16" t="n">
        <v>6.458914970931855</v>
      </c>
      <c r="I12" s="16" t="n">
        <v>36</v>
      </c>
    </row>
    <row r="13">
      <c r="A13" s="11" t="inlineStr">
        <is>
          <t>KE-KAH-15</t>
        </is>
      </c>
      <c r="B13" s="11" t="inlineStr">
        <is>
          <t>Tam Otomatik Kahve Makinesi</t>
        </is>
      </c>
      <c r="C13" s="11" t="inlineStr">
        <is>
          <t>Küçük Ev Aletleri</t>
        </is>
      </c>
      <c r="D13" s="11" t="inlineStr">
        <is>
          <t>Evet</t>
        </is>
      </c>
      <c r="E13" s="13" t="n">
        <v>3</v>
      </c>
      <c r="F13" s="11" t="inlineStr">
        <is>
          <t>BLDC-MG, MCU-32, OLED-P</t>
        </is>
      </c>
      <c r="G13" s="14" t="n">
        <v>955145108</v>
      </c>
      <c r="H13" s="17" t="n">
        <v>4.403049597854174</v>
      </c>
      <c r="I13" s="17" t="n">
        <v>38</v>
      </c>
    </row>
    <row r="14">
      <c r="A14" s="7" t="inlineStr">
        <is>
          <t>BE-FIR-60</t>
        </is>
      </c>
      <c r="B14" s="7" t="inlineStr">
        <is>
          <t>Ankastre Fırın 60cm</t>
        </is>
      </c>
      <c r="C14" s="7" t="inlineStr">
        <is>
          <t>Beyaz Eşya</t>
        </is>
      </c>
      <c r="D14" s="7" t="inlineStr">
        <is>
          <t>Hayır</t>
        </is>
      </c>
      <c r="E14" s="9" t="n">
        <v>0</v>
      </c>
      <c r="F14" s="7" t="inlineStr">
        <is>
          <t>-</t>
        </is>
      </c>
      <c r="G14" s="10" t="n">
        <v>945891648</v>
      </c>
      <c r="H14" s="16" t="n">
        <v>4.360392787919741</v>
      </c>
      <c r="I14" s="16" t="n">
        <v>26</v>
      </c>
    </row>
    <row r="15">
      <c r="A15" s="11" t="inlineStr">
        <is>
          <t>KE-FRT-08</t>
        </is>
      </c>
      <c r="B15" s="11" t="inlineStr">
        <is>
          <t>Sıcak Hava Fritöz 8L</t>
        </is>
      </c>
      <c r="C15" s="11" t="inlineStr">
        <is>
          <t>Küçük Ev Aletleri</t>
        </is>
      </c>
      <c r="D15" s="11" t="inlineStr">
        <is>
          <t>Evet</t>
        </is>
      </c>
      <c r="E15" s="13" t="n">
        <v>3</v>
      </c>
      <c r="F15" s="11" t="inlineStr">
        <is>
          <t>BLDC-MG, MCU-32, OLED-P</t>
        </is>
      </c>
      <c r="G15" s="14" t="n">
        <v>818032992</v>
      </c>
      <c r="H15" s="17" t="n">
        <v>3.770987053474022</v>
      </c>
      <c r="I15" s="17" t="n">
        <v>35</v>
      </c>
    </row>
    <row r="16">
      <c r="A16" s="7" t="inlineStr">
        <is>
          <t>EM-PCB-02</t>
        </is>
      </c>
      <c r="B16" s="7" t="inlineStr">
        <is>
          <t>Kontrol Kartı (Ana)</t>
        </is>
      </c>
      <c r="C16" s="7" t="inlineStr">
        <is>
          <t>Elektronik Modül</t>
        </is>
      </c>
      <c r="D16" s="7" t="inlineStr">
        <is>
          <t>Evet</t>
        </is>
      </c>
      <c r="E16" s="9" t="n">
        <v>4</v>
      </c>
      <c r="F16" s="7" t="inlineStr">
        <is>
          <t>MCU-32, PWR-IC, OLED-P, SNS-HL</t>
        </is>
      </c>
      <c r="G16" s="10" t="n">
        <v>676256932</v>
      </c>
      <c r="H16" s="16" t="n">
        <v>3.117424554184805</v>
      </c>
      <c r="I16" s="16" t="n">
        <v>25</v>
      </c>
    </row>
    <row r="17">
      <c r="A17" s="11" t="inlineStr">
        <is>
          <t>BE-DER-70</t>
        </is>
      </c>
      <c r="B17" s="11" t="inlineStr">
        <is>
          <t>Derin Dondurucu 7 Çekmece</t>
        </is>
      </c>
      <c r="C17" s="11" t="inlineStr">
        <is>
          <t>Beyaz Eşya</t>
        </is>
      </c>
      <c r="D17" s="11" t="inlineStr">
        <is>
          <t>Evet</t>
        </is>
      </c>
      <c r="E17" s="13" t="n">
        <v>2</v>
      </c>
      <c r="F17" s="11" t="inlineStr">
        <is>
          <t>KMP-INV, REF-GAS</t>
        </is>
      </c>
      <c r="G17" s="14" t="n">
        <v>604485246</v>
      </c>
      <c r="H17" s="17" t="n">
        <v>2.786569807054994</v>
      </c>
      <c r="I17" s="17" t="n">
        <v>24</v>
      </c>
    </row>
    <row r="18">
      <c r="A18" s="7" t="inlineStr">
        <is>
          <t>KE-BLE-12</t>
        </is>
      </c>
      <c r="B18" s="7" t="inlineStr">
        <is>
          <t>Yüksek Devir Blender</t>
        </is>
      </c>
      <c r="C18" s="7" t="inlineStr">
        <is>
          <t>Küçük Ev Aletleri</t>
        </is>
      </c>
      <c r="D18" s="7" t="inlineStr">
        <is>
          <t>Evet</t>
        </is>
      </c>
      <c r="E18" s="9" t="n">
        <v>2</v>
      </c>
      <c r="F18" s="7" t="inlineStr">
        <is>
          <t>BLDC-MG, MCU-32</t>
        </is>
      </c>
      <c r="G18" s="10" t="n">
        <v>598448484</v>
      </c>
      <c r="H18" s="16" t="n">
        <v>2.758741404570582</v>
      </c>
      <c r="I18" s="16" t="n">
        <v>34</v>
      </c>
    </row>
    <row r="19">
      <c r="A19" s="11" t="inlineStr">
        <is>
          <t>EM-KMP-01</t>
        </is>
      </c>
      <c r="B19" s="11" t="inlineStr">
        <is>
          <t>Inverter Kompresör Modülü</t>
        </is>
      </c>
      <c r="C19" s="11" t="inlineStr">
        <is>
          <t>Elektronik Modül</t>
        </is>
      </c>
      <c r="D19" s="11" t="inlineStr">
        <is>
          <t>Evet</t>
        </is>
      </c>
      <c r="E19" s="13" t="n">
        <v>5</v>
      </c>
      <c r="F19" s="11" t="inlineStr">
        <is>
          <t>MCU-32, PWR-IC, OLED-P, BLDC-MG, SNS-HL</t>
        </is>
      </c>
      <c r="G19" s="14" t="n">
        <v>558782228</v>
      </c>
      <c r="H19" s="17" t="n">
        <v>2.575886997353976</v>
      </c>
      <c r="I19" s="17" t="n">
        <v>22</v>
      </c>
    </row>
    <row r="20">
      <c r="A20" s="7" t="inlineStr">
        <is>
          <t>EM-MTR-04</t>
        </is>
      </c>
      <c r="B20" s="7" t="inlineStr">
        <is>
          <t>BLDC Motor Sürücü</t>
        </is>
      </c>
      <c r="C20" s="7" t="inlineStr">
        <is>
          <t>Elektronik Modül</t>
        </is>
      </c>
      <c r="D20" s="7" t="inlineStr">
        <is>
          <t>Evet</t>
        </is>
      </c>
      <c r="E20" s="9" t="n">
        <v>5</v>
      </c>
      <c r="F20" s="7" t="inlineStr">
        <is>
          <t>MCU-32, PWR-IC, OLED-P, BLDC-MG, SNS-HL</t>
        </is>
      </c>
      <c r="G20" s="10" t="n">
        <v>436021120</v>
      </c>
      <c r="H20" s="16" t="n">
        <v>2.009980055378064</v>
      </c>
      <c r="I20" s="16" t="n">
        <v>24</v>
      </c>
    </row>
    <row r="21">
      <c r="A21" s="11" t="inlineStr">
        <is>
          <t>KE-UTU-25</t>
        </is>
      </c>
      <c r="B21" s="11" t="inlineStr">
        <is>
          <t>Buharlı Ütü İstasyonu</t>
        </is>
      </c>
      <c r="C21" s="11" t="inlineStr">
        <is>
          <t>Küçük Ev Aletleri</t>
        </is>
      </c>
      <c r="D21" s="11" t="inlineStr">
        <is>
          <t>Evet</t>
        </is>
      </c>
      <c r="E21" s="13" t="n">
        <v>2</v>
      </c>
      <c r="F21" s="11" t="inlineStr">
        <is>
          <t>BLDC-MG, MCU-32</t>
        </is>
      </c>
      <c r="G21" s="14" t="n">
        <v>435225330</v>
      </c>
      <c r="H21" s="17" t="n">
        <v>2.006311604573962</v>
      </c>
      <c r="I21" s="17" t="n">
        <v>30</v>
      </c>
    </row>
    <row r="22">
      <c r="A22" s="7" t="inlineStr">
        <is>
          <t>IK-NEM-30</t>
        </is>
      </c>
      <c r="B22" s="7" t="inlineStr">
        <is>
          <t>Nem Alma Cihazı 30L</t>
        </is>
      </c>
      <c r="C22" s="7" t="inlineStr">
        <is>
          <t>İklimlendirme</t>
        </is>
      </c>
      <c r="D22" s="7" t="inlineStr">
        <is>
          <t>Evet</t>
        </is>
      </c>
      <c r="E22" s="9" t="n">
        <v>4</v>
      </c>
      <c r="F22" s="7" t="inlineStr">
        <is>
          <t>KMP-INV, REF-GAS, MCU-32, PWR-IC</t>
        </is>
      </c>
      <c r="G22" s="10" t="n">
        <v>378794820</v>
      </c>
      <c r="H22" s="16" t="n">
        <v>1.746176958768703</v>
      </c>
      <c r="I22" s="16" t="n">
        <v>27</v>
      </c>
    </row>
    <row r="23">
      <c r="A23" s="11" t="inlineStr">
        <is>
          <t>EM-DSP-03</t>
        </is>
      </c>
      <c r="B23" s="11" t="inlineStr">
        <is>
          <t>OLED Kontrol Paneli</t>
        </is>
      </c>
      <c r="C23" s="11" t="inlineStr">
        <is>
          <t>Elektronik Modül</t>
        </is>
      </c>
      <c r="D23" s="11" t="inlineStr">
        <is>
          <t>Evet</t>
        </is>
      </c>
      <c r="E23" s="13" t="n">
        <v>4</v>
      </c>
      <c r="F23" s="11" t="inlineStr">
        <is>
          <t>MCU-32, PWR-IC, OLED-P, SNS-HL</t>
        </is>
      </c>
      <c r="G23" s="14" t="n">
        <v>363223000</v>
      </c>
      <c r="H23" s="17" t="n">
        <v>1.674393629498008</v>
      </c>
      <c r="I23" s="17" t="n">
        <v>27</v>
      </c>
    </row>
    <row r="26">
      <c r="A26" s="5" t="inlineStr">
        <is>
          <t>Kriz Saati — Risk Bileşenleri (Bölge-D, tek kaynak)</t>
        </is>
      </c>
    </row>
    <row r="27">
      <c r="A27" s="6" t="inlineStr">
        <is>
          <t>Bileşen</t>
        </is>
      </c>
      <c r="B27" s="6" t="inlineStr">
        <is>
          <t>Bileşen Adı</t>
        </is>
      </c>
      <c r="C27" s="6" t="inlineStr">
        <is>
          <t>Haftalık Tüketim</t>
        </is>
      </c>
      <c r="D27" s="6" t="inlineStr">
        <is>
          <t>Mevcut Stok</t>
        </is>
      </c>
      <c r="E27" s="6" t="inlineStr">
        <is>
          <t>Emniyet Stok</t>
        </is>
      </c>
      <c r="F27" s="6" t="inlineStr">
        <is>
          <t>Kriz Saati (hafta)</t>
        </is>
      </c>
      <c r="G27" s="6" t="inlineStr">
        <is>
          <t>Emniyet Sonrası (hafta)</t>
        </is>
      </c>
      <c r="H27" s="6" t="inlineStr">
        <is>
          <t>Normal Tedarik (hafta)</t>
        </is>
      </c>
      <c r="I27" s="6" t="inlineStr">
        <is>
          <t>Açık PO (Eylül+)</t>
        </is>
      </c>
    </row>
    <row r="28">
      <c r="A28" s="7" t="inlineStr">
        <is>
          <t>KMP-INV</t>
        </is>
      </c>
      <c r="B28" s="7" t="inlineStr">
        <is>
          <t>Inverter Kompresör</t>
        </is>
      </c>
      <c r="C28" s="9" t="n">
        <v>7813</v>
      </c>
      <c r="D28" s="9" t="n">
        <v>33910</v>
      </c>
      <c r="E28" s="9" t="n">
        <v>15626</v>
      </c>
      <c r="F28" s="9" t="n">
        <v>4.3</v>
      </c>
      <c r="G28" s="9" t="n">
        <v>2.3</v>
      </c>
      <c r="H28" s="9" t="n">
        <v>14</v>
      </c>
      <c r="I28" s="9" t="n">
        <v>208972</v>
      </c>
    </row>
    <row r="29">
      <c r="A29" s="11" t="inlineStr">
        <is>
          <t>OLED-P</t>
        </is>
      </c>
      <c r="B29" s="11" t="inlineStr">
        <is>
          <t>OLED Panel</t>
        </is>
      </c>
      <c r="C29" s="13" t="n">
        <v>14697</v>
      </c>
      <c r="D29" s="13" t="n">
        <v>70570</v>
      </c>
      <c r="E29" s="13" t="n">
        <v>29394</v>
      </c>
      <c r="F29" s="13" t="n">
        <v>4.8</v>
      </c>
      <c r="G29" s="13" t="n">
        <v>2.8</v>
      </c>
      <c r="H29" s="13" t="n">
        <v>12</v>
      </c>
      <c r="I29" s="13" t="n">
        <v>656219</v>
      </c>
    </row>
    <row r="30">
      <c r="A30" s="7" t="inlineStr">
        <is>
          <t>BLDC-MG</t>
        </is>
      </c>
      <c r="B30" s="7" t="inlineStr">
        <is>
          <t>BLDC Motor Mıknatısı</t>
        </is>
      </c>
      <c r="C30" s="9" t="n">
        <v>19232</v>
      </c>
      <c r="D30" s="9" t="n">
        <v>94931</v>
      </c>
      <c r="E30" s="9" t="n">
        <v>38464</v>
      </c>
      <c r="F30" s="9" t="n">
        <v>4.9</v>
      </c>
      <c r="G30" s="9" t="n">
        <v>2.9</v>
      </c>
      <c r="H30" s="9" t="n">
        <v>18</v>
      </c>
      <c r="I30" s="9" t="n">
        <v>829383</v>
      </c>
    </row>
    <row r="31">
      <c r="A31" s="11" t="inlineStr">
        <is>
          <t>MCU-32</t>
        </is>
      </c>
      <c r="B31" s="11" t="inlineStr">
        <is>
          <t>32-bit Mikrodenetleyici</t>
        </is>
      </c>
      <c r="C31" s="13" t="n">
        <v>25558</v>
      </c>
      <c r="D31" s="13" t="n">
        <v>158835</v>
      </c>
      <c r="E31" s="13" t="n">
        <v>51116</v>
      </c>
      <c r="F31" s="13" t="n">
        <v>6.2</v>
      </c>
      <c r="G31" s="13" t="n">
        <v>4.2</v>
      </c>
      <c r="H31" s="13" t="n">
        <v>16</v>
      </c>
      <c r="I31" s="13" t="n">
        <v>726796</v>
      </c>
    </row>
    <row r="32">
      <c r="A32" s="7" t="inlineStr">
        <is>
          <t>LI-CELL</t>
        </is>
      </c>
      <c r="B32" s="7" t="inlineStr">
        <is>
          <t>Li-ion Hücre</t>
        </is>
      </c>
      <c r="C32" s="9" t="n">
        <v>2697</v>
      </c>
      <c r="D32" s="9" t="n">
        <v>17335</v>
      </c>
      <c r="E32" s="9" t="n">
        <v>5394</v>
      </c>
      <c r="F32" s="9" t="n">
        <v>6.4</v>
      </c>
      <c r="G32" s="9" t="n">
        <v>4.4</v>
      </c>
      <c r="H32" s="9" t="n">
        <v>13</v>
      </c>
      <c r="I32" s="9" t="n">
        <v>80783</v>
      </c>
    </row>
    <row r="33">
      <c r="A33" s="11" t="inlineStr">
        <is>
          <t>SNS-HL</t>
        </is>
      </c>
      <c r="B33" s="11" t="inlineStr">
        <is>
          <t>Hall Etki Sensörü</t>
        </is>
      </c>
      <c r="C33" s="13" t="n">
        <v>19162</v>
      </c>
      <c r="D33" s="13" t="n">
        <v>134148</v>
      </c>
      <c r="E33" s="13" t="n">
        <v>38324</v>
      </c>
      <c r="F33" s="13" t="n">
        <v>7</v>
      </c>
      <c r="G33" s="13" t="n">
        <v>5</v>
      </c>
      <c r="H33" s="13" t="n">
        <v>15</v>
      </c>
      <c r="I33" s="13" t="n">
        <v>778941</v>
      </c>
    </row>
    <row r="34">
      <c r="A34" s="7" t="inlineStr">
        <is>
          <t>PWR-IC</t>
        </is>
      </c>
      <c r="B34" s="7" t="inlineStr">
        <is>
          <t>Güç Yönetim Yongası</t>
        </is>
      </c>
      <c r="C34" s="9" t="n">
        <v>18534</v>
      </c>
      <c r="D34" s="9" t="n">
        <v>133251</v>
      </c>
      <c r="E34" s="9" t="n">
        <v>37068</v>
      </c>
      <c r="F34" s="9" t="n">
        <v>7.2</v>
      </c>
      <c r="G34" s="9" t="n">
        <v>5.2</v>
      </c>
      <c r="H34" s="9" t="n">
        <v>16</v>
      </c>
      <c r="I34" s="9" t="n">
        <v>484791</v>
      </c>
    </row>
    <row r="35">
      <c r="A35" s="11" t="inlineStr">
        <is>
          <t>REF-GAS</t>
        </is>
      </c>
      <c r="B35" s="11" t="inlineStr">
        <is>
          <t>Soğutucu Akışkan R290</t>
        </is>
      </c>
      <c r="C35" s="13" t="n">
        <v>7906</v>
      </c>
      <c r="D35" s="13" t="n">
        <v>61088</v>
      </c>
      <c r="E35" s="13" t="n">
        <v>15812</v>
      </c>
      <c r="F35" s="13" t="n">
        <v>7.7</v>
      </c>
      <c r="G35" s="13" t="n">
        <v>5.7</v>
      </c>
      <c r="H35" s="13" t="n">
        <v>10</v>
      </c>
      <c r="I35" s="13" t="n">
        <v>343385</v>
      </c>
    </row>
    <row r="38">
      <c r="A38" s="18" t="inlineStr">
        <is>
          <t>(Grafik verisi)</t>
        </is>
      </c>
    </row>
  </sheetData>
  <mergeCells count="4">
    <mergeCell ref="A26:I26"/>
    <mergeCell ref="A4:I4"/>
    <mergeCell ref="A2:H2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Senaryo Modellemesi</t>
        </is>
      </c>
    </row>
    <row r="2" ht="18" customHeight="1">
      <c r="A2" s="2" t="inlineStr">
        <is>
          <t>Baz / Orta / Ağır / Uzayan — kısıtlı arz altında üretim, risk geliri, maliyet ve FAVÖK etkisi</t>
        </is>
      </c>
    </row>
    <row r="4">
      <c r="A4" s="5" t="inlineStr">
        <is>
          <t>Senaryo Metrik Karşılaştırması (satır: metrik)</t>
        </is>
      </c>
    </row>
    <row r="5">
      <c r="A5" s="6" t="inlineStr">
        <is>
          <t>Metrik</t>
        </is>
      </c>
      <c r="B5" s="6" t="inlineStr">
        <is>
          <t>Baz</t>
        </is>
      </c>
      <c r="C5" s="6" t="inlineStr">
        <is>
          <t>Orta</t>
        </is>
      </c>
      <c r="D5" s="6" t="inlineStr">
        <is>
          <t>Ağır</t>
        </is>
      </c>
      <c r="E5" s="6" t="inlineStr">
        <is>
          <t>Uzayan/Kalıcı</t>
        </is>
      </c>
    </row>
    <row r="6">
      <c r="A6" s="7" t="inlineStr">
        <is>
          <t>Olasılık</t>
        </is>
      </c>
      <c r="B6" s="8" t="n">
        <v>0.3</v>
      </c>
      <c r="C6" s="8" t="n">
        <v>0.38</v>
      </c>
      <c r="D6" s="8" t="n">
        <v>0.22</v>
      </c>
      <c r="E6" s="8" t="n">
        <v>0.1</v>
      </c>
    </row>
    <row r="7">
      <c r="A7" s="11" t="inlineStr">
        <is>
          <t>Kesinti (hafta)</t>
        </is>
      </c>
      <c r="B7" s="13" t="n">
        <v>8</v>
      </c>
      <c r="C7" s="13" t="n">
        <v>16</v>
      </c>
      <c r="D7" s="13" t="n">
        <v>26</v>
      </c>
      <c r="E7" s="13" t="n">
        <v>40</v>
      </c>
    </row>
    <row r="8">
      <c r="A8" s="7" t="inlineStr">
        <is>
          <t>Etkilenen Ay</t>
        </is>
      </c>
      <c r="B8" s="9" t="n">
        <v>2</v>
      </c>
      <c r="C8" s="9" t="n">
        <v>4</v>
      </c>
      <c r="D8" s="9" t="n">
        <v>6</v>
      </c>
      <c r="E8" s="9" t="n">
        <v>9</v>
      </c>
    </row>
    <row r="9">
      <c r="A9" s="11" t="inlineStr">
        <is>
          <t>Navlun Çarpanı</t>
        </is>
      </c>
      <c r="B9" s="13" t="n">
        <v>1.8</v>
      </c>
      <c r="C9" s="13" t="n">
        <v>2.8</v>
      </c>
      <c r="D9" s="13" t="n">
        <v>3.6</v>
      </c>
      <c r="E9" s="13" t="n">
        <v>3</v>
      </c>
    </row>
    <row r="10">
      <c r="A10" s="7" t="inlineStr">
        <is>
          <t>Risk Arz %</t>
        </is>
      </c>
      <c r="B10" s="9" t="n">
        <v>70</v>
      </c>
      <c r="C10" s="9" t="n">
        <v>45</v>
      </c>
      <c r="D10" s="9" t="n">
        <v>25</v>
      </c>
      <c r="E10" s="9" t="n">
        <v>35</v>
      </c>
    </row>
    <row r="11">
      <c r="A11" s="11" t="inlineStr">
        <is>
          <t>Talep Etkisi %</t>
        </is>
      </c>
      <c r="B11" s="13" t="n">
        <v>-6</v>
      </c>
      <c r="C11" s="13" t="n">
        <v>-14</v>
      </c>
      <c r="D11" s="13" t="n">
        <v>-24</v>
      </c>
      <c r="E11" s="13" t="n">
        <v>-18</v>
      </c>
    </row>
    <row r="12">
      <c r="A12" s="7" t="inlineStr">
        <is>
          <t>Plan Satış (pencere)</t>
        </is>
      </c>
      <c r="B12" s="9" t="n">
        <v>200227</v>
      </c>
      <c r="C12" s="9" t="n">
        <v>406691</v>
      </c>
      <c r="D12" s="9" t="n">
        <v>625786</v>
      </c>
      <c r="E12" s="9" t="n">
        <v>976164</v>
      </c>
    </row>
    <row r="13">
      <c r="A13" s="11" t="inlineStr">
        <is>
          <t>Üretilebilir (pencere)</t>
        </is>
      </c>
      <c r="B13" s="13" t="n">
        <v>197496</v>
      </c>
      <c r="C13" s="13" t="n">
        <v>258611</v>
      </c>
      <c r="D13" s="13" t="n">
        <v>253168</v>
      </c>
      <c r="E13" s="13" t="n">
        <v>451929</v>
      </c>
    </row>
    <row r="14">
      <c r="A14" s="7" t="inlineStr">
        <is>
          <t>Kayıp Satış (adet)</t>
        </is>
      </c>
      <c r="B14" s="9" t="n">
        <v>13383</v>
      </c>
      <c r="C14" s="9" t="n">
        <v>163205</v>
      </c>
      <c r="D14" s="9" t="n">
        <v>396542</v>
      </c>
      <c r="E14" s="9" t="n">
        <v>551008</v>
      </c>
    </row>
    <row r="15">
      <c r="A15" s="11" t="inlineStr">
        <is>
          <t>Risk Geliri (TL)</t>
        </is>
      </c>
      <c r="B15" s="14" t="n">
        <v>164926910</v>
      </c>
      <c r="C15" s="14" t="n">
        <v>1685640437</v>
      </c>
      <c r="D15" s="14" t="n">
        <v>3953015155</v>
      </c>
      <c r="E15" s="14" t="n">
        <v>5581694589</v>
      </c>
    </row>
    <row r="16">
      <c r="A16" s="7" t="inlineStr">
        <is>
          <t>Kalıcı Kayıp Gelir (TL)</t>
        </is>
      </c>
      <c r="B16" s="10" t="n">
        <v>43927532</v>
      </c>
      <c r="C16" s="10" t="n">
        <v>463042799</v>
      </c>
      <c r="D16" s="10" t="n">
        <v>1089971346</v>
      </c>
      <c r="E16" s="10" t="n">
        <v>1541381545</v>
      </c>
    </row>
    <row r="17">
      <c r="A17" s="11" t="inlineStr">
        <is>
          <t>Kayıp Katkı (TL)</t>
        </is>
      </c>
      <c r="B17" s="14" t="n">
        <v>51258293</v>
      </c>
      <c r="C17" s="14" t="n">
        <v>523586360</v>
      </c>
      <c r="D17" s="14" t="n">
        <v>1224029485</v>
      </c>
      <c r="E17" s="14" t="n">
        <v>1732674992</v>
      </c>
    </row>
    <row r="18">
      <c r="A18" s="7" t="inlineStr">
        <is>
          <t>Navlun Uplift (TL)</t>
        </is>
      </c>
      <c r="B18" s="10" t="n">
        <v>55356460</v>
      </c>
      <c r="C18" s="10" t="n">
        <v>238826213</v>
      </c>
      <c r="D18" s="10" t="n">
        <v>515047391</v>
      </c>
      <c r="E18" s="10" t="n">
        <v>628812049</v>
      </c>
    </row>
    <row r="19">
      <c r="A19" s="11" t="inlineStr">
        <is>
          <t>Toplam Ek Maliyet (TL)</t>
        </is>
      </c>
      <c r="B19" s="14" t="n">
        <v>55356460</v>
      </c>
      <c r="C19" s="14" t="n">
        <v>238826213</v>
      </c>
      <c r="D19" s="14" t="n">
        <v>515047391</v>
      </c>
      <c r="E19" s="14" t="n">
        <v>628812049</v>
      </c>
    </row>
    <row r="20">
      <c r="A20" s="7" t="inlineStr">
        <is>
          <t>FAVÖK Etkisi (TL)</t>
        </is>
      </c>
      <c r="B20" s="10" t="n">
        <v>-106614754</v>
      </c>
      <c r="C20" s="10" t="n">
        <v>-762412573</v>
      </c>
      <c r="D20" s="10" t="n">
        <v>-1739076876</v>
      </c>
      <c r="E20" s="10" t="n">
        <v>-2361487041</v>
      </c>
    </row>
    <row r="23">
      <c r="A23" s="19" t="inlineStr">
        <is>
          <t>Beklenen Değer (olasılık ağırlıklı):</t>
        </is>
      </c>
    </row>
    <row r="24">
      <c r="A24" s="20" t="inlineStr">
        <is>
          <t>Beklenen Risk Geliri</t>
        </is>
      </c>
      <c r="B24" s="21" t="n">
        <v>2117854232</v>
      </c>
    </row>
    <row r="25">
      <c r="A25" s="20" t="inlineStr">
        <is>
          <t>Beklenen Ek Maliyet</t>
        </is>
      </c>
      <c r="B25" s="21" t="n">
        <v>283552530</v>
      </c>
    </row>
    <row r="26">
      <c r="A26" s="22" t="inlineStr">
        <is>
          <t>Beklenen FAVÖK Etkisi</t>
        </is>
      </c>
      <c r="B26" s="23" t="n">
        <v>-940446821</v>
      </c>
    </row>
    <row r="28">
      <c r="A28" s="19" t="inlineStr">
        <is>
          <t>Monte Carlo (10.000 deneme) — Sonuç Aralığı</t>
        </is>
      </c>
    </row>
    <row r="29">
      <c r="A29" s="6" t="inlineStr">
        <is>
          <t>Metrik</t>
        </is>
      </c>
      <c r="B29" s="6" t="inlineStr">
        <is>
          <t>P10</t>
        </is>
      </c>
      <c r="C29" s="6" t="inlineStr">
        <is>
          <t>P50 (medyan)</t>
        </is>
      </c>
      <c r="D29" s="6" t="inlineStr">
        <is>
          <t>P90</t>
        </is>
      </c>
      <c r="E29" s="6" t="inlineStr">
        <is>
          <t>Ortalama</t>
        </is>
      </c>
    </row>
    <row r="30">
      <c r="A30" s="7" t="inlineStr">
        <is>
          <t>FAVÖK Etkisi (TL)</t>
        </is>
      </c>
      <c r="B30" s="10" t="n">
        <v>-2064067338.011487</v>
      </c>
      <c r="C30" s="10" t="n">
        <v>-758904645.2511325</v>
      </c>
      <c r="D30" s="10" t="n">
        <v>-101189913.6237108</v>
      </c>
      <c r="E30" s="10" t="n">
        <v>-923116151.347276</v>
      </c>
    </row>
    <row r="31">
      <c r="A31" s="11" t="inlineStr">
        <is>
          <t>Risk Geliri (TL)</t>
        </is>
      </c>
      <c r="B31" s="14" t="n">
        <v>151214814.3425732</v>
      </c>
      <c r="C31" s="14" t="n">
        <v>1676479276.70614</v>
      </c>
      <c r="D31" s="14" t="n">
        <v>4797266213.508209</v>
      </c>
      <c r="E31" s="14" t="n">
        <v>2078515591.415675</v>
      </c>
    </row>
    <row r="32">
      <c r="A32" s="7" t="inlineStr">
        <is>
          <t>Ek Maliyet (TL)</t>
        </is>
      </c>
      <c r="B32" s="10" t="n">
        <v>51654758.85639941</v>
      </c>
      <c r="C32" s="10" t="n">
        <v>238724009.6791237</v>
      </c>
      <c r="D32" s="10" t="n">
        <v>586292402.471099</v>
      </c>
      <c r="E32" s="10" t="n">
        <v>278406921.1512765</v>
      </c>
    </row>
  </sheetData>
  <mergeCells count="3">
    <mergeCell ref="A2:G2"/>
    <mergeCell ref="A4:E4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0" customHeight="1">
      <c r="A1" s="1" t="inlineStr">
        <is>
          <t>Finansal Etki — FAVÖK Köprüsü</t>
        </is>
      </c>
    </row>
    <row r="2" ht="18" customHeight="1">
      <c r="A2" s="2" t="inlineStr">
        <is>
          <t>Her senaryo için: Plan Katkı → Kayıp Katkı → Ek Maliyet → Senaryo FAVÖK</t>
        </is>
      </c>
    </row>
    <row r="4">
      <c r="A4" s="5" t="inlineStr">
        <is>
          <t>FAVÖK Köprüsü — Senaryo Bazında</t>
        </is>
      </c>
    </row>
    <row r="5">
      <c r="A5" s="6" t="inlineStr">
        <is>
          <t>Senaryo</t>
        </is>
      </c>
      <c r="B5" s="6" t="inlineStr">
        <is>
          <t>Plan Katkı (FAVÖK proxy)</t>
        </is>
      </c>
      <c r="C5" s="6" t="inlineStr">
        <is>
          <t>− Kayıp Katkı Marjı</t>
        </is>
      </c>
      <c r="D5" s="6" t="inlineStr">
        <is>
          <t>− Ek Maliyet (navlun)</t>
        </is>
      </c>
      <c r="E5" s="6">
        <f> Senaryo FAVÖK</f>
        <v/>
      </c>
      <c r="F5" s="6" t="inlineStr">
        <is>
          <t>FAVÖK Etkisi (net)</t>
        </is>
      </c>
      <c r="G5" s="6" t="inlineStr">
        <is>
          <t>Etki % (plan katkının)</t>
        </is>
      </c>
    </row>
    <row r="6">
      <c r="A6" s="7" t="inlineStr">
        <is>
          <t>Baz</t>
        </is>
      </c>
      <c r="B6" s="10" t="n">
        <v>6694082865</v>
      </c>
      <c r="C6" s="10" t="n">
        <v>-51258293</v>
      </c>
      <c r="D6" s="10" t="n">
        <v>-55356460</v>
      </c>
      <c r="E6" s="10" t="n">
        <v>6587468111</v>
      </c>
      <c r="F6" s="10" t="n">
        <v>-106614754</v>
      </c>
      <c r="G6" s="16" t="n">
        <v>-1.592671560094289</v>
      </c>
    </row>
    <row r="7">
      <c r="A7" s="11" t="inlineStr">
        <is>
          <t>Orta</t>
        </is>
      </c>
      <c r="B7" s="14" t="n">
        <v>6694082865</v>
      </c>
      <c r="C7" s="14" t="n">
        <v>-523586360</v>
      </c>
      <c r="D7" s="14" t="n">
        <v>-238826213</v>
      </c>
      <c r="E7" s="14" t="n">
        <v>5931670292</v>
      </c>
      <c r="F7" s="14" t="n">
        <v>-762412573</v>
      </c>
      <c r="G7" s="17" t="n">
        <v>-11.38935069038767</v>
      </c>
    </row>
    <row r="8">
      <c r="A8" s="7" t="inlineStr">
        <is>
          <t>Ağır</t>
        </is>
      </c>
      <c r="B8" s="10" t="n">
        <v>6694082865</v>
      </c>
      <c r="C8" s="10" t="n">
        <v>-1224029485</v>
      </c>
      <c r="D8" s="10" t="n">
        <v>-515047391</v>
      </c>
      <c r="E8" s="10" t="n">
        <v>4955005989</v>
      </c>
      <c r="F8" s="10" t="n">
        <v>-1739076876</v>
      </c>
      <c r="G8" s="16" t="n">
        <v>-25.97931503197787</v>
      </c>
    </row>
    <row r="9">
      <c r="A9" s="11" t="inlineStr">
        <is>
          <t>Uzayan/Kalıcı</t>
        </is>
      </c>
      <c r="B9" s="14" t="n">
        <v>6694082865</v>
      </c>
      <c r="C9" s="14" t="n">
        <v>-1732674992</v>
      </c>
      <c r="D9" s="14" t="n">
        <v>-628812049</v>
      </c>
      <c r="E9" s="14" t="n">
        <v>4332595824</v>
      </c>
      <c r="F9" s="14" t="n">
        <v>-2361487041</v>
      </c>
      <c r="G9" s="17" t="n">
        <v>-35.27723048286466</v>
      </c>
    </row>
    <row r="10">
      <c r="A10" s="7" t="inlineStr">
        <is>
          <t>Beklenen Değer</t>
        </is>
      </c>
      <c r="B10" s="10" t="n">
        <v>6694082865</v>
      </c>
      <c r="C10" s="10" t="n">
        <v>-656894291</v>
      </c>
      <c r="D10" s="10" t="n">
        <v>-283552530</v>
      </c>
      <c r="E10" s="10" t="n">
        <v>5753636044</v>
      </c>
      <c r="F10" s="10" t="n">
        <v>-940446821</v>
      </c>
      <c r="G10" s="16" t="n">
        <v>-14.04892708928245</v>
      </c>
    </row>
  </sheetData>
  <mergeCells count="3">
    <mergeCell ref="A2:F2"/>
    <mergeCell ref="A1:F1"/>
    <mergeCell ref="A4:G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40" customWidth="1" min="4" max="4"/>
    <col width="18" customWidth="1" min="5" max="5"/>
    <col width="13" customWidth="1" min="6" max="6"/>
  </cols>
  <sheetData>
    <row r="1" ht="30" customHeight="1">
      <c r="A1" s="1" t="inlineStr">
        <is>
          <t>Karar Tetikleyicileri (Gözetleme Kulesi)</t>
        </is>
      </c>
    </row>
    <row r="2" ht="18" customHeight="1">
      <c r="A2" s="2" t="inlineStr">
        <is>
          <t>Öncü göstergeler için eşikler ve her eşikte çekilecek kaldıraç</t>
        </is>
      </c>
    </row>
    <row r="4">
      <c r="A4" s="5" t="inlineStr">
        <is>
          <t>Eşik → Aksiyon Tablosu</t>
        </is>
      </c>
    </row>
    <row r="5">
      <c r="A5" s="6" t="inlineStr">
        <is>
          <t>Öncü Gösterge</t>
        </is>
      </c>
      <c r="B5" s="6" t="inlineStr">
        <is>
          <t>Eşik</t>
        </is>
      </c>
      <c r="C5" s="6" t="inlineStr">
        <is>
          <t>Seviye</t>
        </is>
      </c>
      <c r="D5" s="6" t="inlineStr">
        <is>
          <t>Çekilecek Kaldıraç</t>
        </is>
      </c>
      <c r="E5" s="6" t="inlineStr">
        <is>
          <t>Sahiplik</t>
        </is>
      </c>
      <c r="F5" s="6" t="inlineStr">
        <is>
          <t>Öncelik</t>
        </is>
      </c>
    </row>
    <row r="6">
      <c r="A6" s="24" t="inlineStr">
        <is>
          <t>Envanter-hafta (risk bileşen)</t>
        </is>
      </c>
      <c r="B6" s="24" t="inlineStr">
        <is>
          <t>&lt; 8 hafta</t>
        </is>
      </c>
      <c r="C6" s="24" t="inlineStr">
        <is>
          <t>İzleme/Erken uyarı</t>
        </is>
      </c>
      <c r="D6" s="24" t="inlineStr">
        <is>
          <t>Emniyet stoğunu artır; açık siparişleri hızlandır</t>
        </is>
      </c>
      <c r="E6" s="24" t="inlineStr">
        <is>
          <t>Tedarik Planlama</t>
        </is>
      </c>
      <c r="F6" s="24" t="inlineStr">
        <is>
          <t>Orta</t>
        </is>
      </c>
    </row>
    <row r="7">
      <c r="A7" s="11" t="inlineStr">
        <is>
          <t>Envanter-hafta (risk bileşen)</t>
        </is>
      </c>
      <c r="B7" s="11" t="inlineStr">
        <is>
          <t>&lt; 6 hafta</t>
        </is>
      </c>
      <c r="C7" s="11" t="inlineStr">
        <is>
          <t>Aksiyon</t>
        </is>
      </c>
      <c r="D7" s="11" t="inlineStr">
        <is>
          <t>Alternatif tedarikçi devreye alma sürecini başlat (uzun devreye alma süreleri!)</t>
        </is>
      </c>
      <c r="E7" s="11" t="inlineStr">
        <is>
          <t>Satın Alma</t>
        </is>
      </c>
      <c r="F7" s="11" t="inlineStr">
        <is>
          <t>Yüksek</t>
        </is>
      </c>
    </row>
    <row r="8">
      <c r="A8" s="25" t="inlineStr">
        <is>
          <t>Envanter-hafta (risk bileşen)</t>
        </is>
      </c>
      <c r="B8" s="25" t="inlineStr">
        <is>
          <t>&lt; 4 hafta</t>
        </is>
      </c>
      <c r="C8" s="25" t="inlineStr">
        <is>
          <t>Kritik</t>
        </is>
      </c>
      <c r="D8" s="25" t="inlineStr">
        <is>
          <t>Hızlı navlun (hava); korunaklı ürünlere kapasite kaydır; tahsis planı</t>
        </is>
      </c>
      <c r="E8" s="25" t="inlineStr">
        <is>
          <t>Operasyon/S&amp;OP</t>
        </is>
      </c>
      <c r="F8" s="25" t="inlineStr">
        <is>
          <t>Çok Yüksek</t>
        </is>
      </c>
    </row>
    <row r="9">
      <c r="A9" s="11" t="inlineStr">
        <is>
          <t>Navlun endeksi (Bölge-D)</t>
        </is>
      </c>
      <c r="B9" s="11" t="inlineStr">
        <is>
          <t>&gt; 150</t>
        </is>
      </c>
      <c r="C9" s="11" t="inlineStr">
        <is>
          <t>İzleme</t>
        </is>
      </c>
      <c r="D9" s="11" t="inlineStr">
        <is>
          <t>Maliyet baskısını izle; seçici fiyat yansıtmasına hazırlan</t>
        </is>
      </c>
      <c r="E9" s="11" t="inlineStr">
        <is>
          <t>Finans/Fiyatlama</t>
        </is>
      </c>
      <c r="F9" s="11" t="inlineStr">
        <is>
          <t>Orta</t>
        </is>
      </c>
    </row>
    <row r="10">
      <c r="A10" s="26" t="inlineStr">
        <is>
          <t>Navlun endeksi (Bölge-D)</t>
        </is>
      </c>
      <c r="B10" s="26" t="inlineStr">
        <is>
          <t>&gt; 250</t>
        </is>
      </c>
      <c r="C10" s="26" t="inlineStr">
        <is>
          <t>Aksiyon</t>
        </is>
      </c>
      <c r="D10" s="26" t="inlineStr">
        <is>
          <t>Seçici fiyat yansıtması (düşük esnek ürünler); hava/deniz mod optimizasyonu</t>
        </is>
      </c>
      <c r="E10" s="26" t="inlineStr">
        <is>
          <t>Finans/Fiyatlama</t>
        </is>
      </c>
      <c r="F10" s="26" t="inlineStr">
        <is>
          <t>Yüksek</t>
        </is>
      </c>
    </row>
    <row r="11">
      <c r="A11" s="11" t="inlineStr">
        <is>
          <t>Navlun endeksi (Bölge-D)</t>
        </is>
      </c>
      <c r="B11" s="11" t="inlineStr">
        <is>
          <t>&gt; 350</t>
        </is>
      </c>
      <c r="C11" s="11" t="inlineStr">
        <is>
          <t>Kritik</t>
        </is>
      </c>
      <c r="D11" s="11" t="inlineStr">
        <is>
          <t>Azami azaltma; alt tedarik + kapasite kaydırma + genişletilmiş yansıtma</t>
        </is>
      </c>
      <c r="E11" s="11" t="inlineStr">
        <is>
          <t>İcra Komitesi</t>
        </is>
      </c>
      <c r="F11" s="11" t="inlineStr">
        <is>
          <t>Çok Yüksek</t>
        </is>
      </c>
    </row>
    <row r="12">
      <c r="A12" s="24" t="inlineStr">
        <is>
          <t>Tedarikçi teslim PMI</t>
        </is>
      </c>
      <c r="B12" s="24" t="inlineStr">
        <is>
          <t>&lt; 47 (daralma)</t>
        </is>
      </c>
      <c r="C12" s="24" t="inlineStr">
        <is>
          <t>İzleme</t>
        </is>
      </c>
      <c r="D12" s="24" t="inlineStr">
        <is>
          <t>Gözetleme kulesini haftalık moda al; tampon stok gözden geçir</t>
        </is>
      </c>
      <c r="E12" s="24" t="inlineStr">
        <is>
          <t>Tedarik Planlama</t>
        </is>
      </c>
      <c r="F12" s="24" t="inlineStr">
        <is>
          <t>Orta</t>
        </is>
      </c>
    </row>
    <row r="13">
      <c r="A13" s="11" t="inlineStr">
        <is>
          <t>Tedarikçi teslim PMI</t>
        </is>
      </c>
      <c r="B13" s="11" t="inlineStr">
        <is>
          <t>&lt; 42</t>
        </is>
      </c>
      <c r="C13" s="11" t="inlineStr">
        <is>
          <t>Aksiyon</t>
        </is>
      </c>
      <c r="D13" s="11" t="inlineStr">
        <is>
          <t>Alternatif tedarikçi sözleşmelerini aktive et; ön-üretim (pre-build)</t>
        </is>
      </c>
      <c r="E13" s="11" t="inlineStr">
        <is>
          <t>Satın Alma/Üretim</t>
        </is>
      </c>
      <c r="F13" s="11" t="inlineStr">
        <is>
          <t>Yüksek</t>
        </is>
      </c>
    </row>
    <row r="14">
      <c r="A14" s="25" t="inlineStr">
        <is>
          <t>Tedarikçi teslim PMI</t>
        </is>
      </c>
      <c r="B14" s="25" t="inlineStr">
        <is>
          <t>&lt; 38</t>
        </is>
      </c>
      <c r="C14" s="25" t="inlineStr">
        <is>
          <t>Kritik</t>
        </is>
      </c>
      <c r="D14" s="25" t="inlineStr">
        <is>
          <t>Tahsis moduna geç; korunaklı ürün portföyüne odaklan</t>
        </is>
      </c>
      <c r="E14" s="25" t="inlineStr">
        <is>
          <t>İcra Komitesi</t>
        </is>
      </c>
      <c r="F14" s="25" t="inlineStr">
        <is>
          <t>Çok Yüksek</t>
        </is>
      </c>
    </row>
    <row r="17">
      <c r="A17" s="19" t="inlineStr">
        <is>
          <t>Mevcut Gözetleme Kulesi Durumu (son veriler):</t>
        </is>
      </c>
    </row>
    <row r="18">
      <c r="A18" s="6" t="inlineStr">
        <is>
          <t>Gösterge</t>
        </is>
      </c>
      <c r="B18" s="6" t="inlineStr">
        <is>
          <t>Değer</t>
        </is>
      </c>
      <c r="C18" s="6" t="inlineStr">
        <is>
          <t>Durum</t>
        </is>
      </c>
    </row>
    <row r="19">
      <c r="A19" s="7" t="inlineStr">
        <is>
          <t>Bölge-D Navlun Endeksi (zirve)</t>
        </is>
      </c>
      <c r="B19" s="7" t="inlineStr">
        <is>
          <t>370 (baz 100)</t>
        </is>
      </c>
      <c r="C19" s="7" t="inlineStr">
        <is>
          <t>KRİTİK (&gt;350)</t>
        </is>
      </c>
    </row>
    <row r="20">
      <c r="A20" s="11" t="inlineStr">
        <is>
          <t>Tedarikçi Teslim PMI (dip)</t>
        </is>
      </c>
      <c r="B20" s="11" t="inlineStr">
        <is>
          <t>35.1 (daralma)</t>
        </is>
      </c>
      <c r="C20" s="11" t="inlineStr">
        <is>
          <t>KRİTİK (&lt;38)</t>
        </is>
      </c>
    </row>
    <row r="21">
      <c r="A21" s="7" t="inlineStr">
        <is>
          <t>En kısa kriz saati (KMP-INV)</t>
        </is>
      </c>
      <c r="B21" s="7" t="inlineStr">
        <is>
          <t>4,3 hafta</t>
        </is>
      </c>
      <c r="C21" s="7" t="inlineStr">
        <is>
          <t>KRİTİK (&lt;4-6h)</t>
        </is>
      </c>
    </row>
    <row r="22">
      <c r="A22" s="11" t="inlineStr">
        <is>
          <t>Şoka maruz gelir payı</t>
        </is>
      </c>
      <c r="B22" s="11" t="inlineStr">
        <is>
          <t>%88.9</t>
        </is>
      </c>
      <c r="C22" s="11" t="inlineStr">
        <is>
          <t>YÜKSEK</t>
        </is>
      </c>
    </row>
  </sheetData>
  <mergeCells count="3">
    <mergeCell ref="A2:F2"/>
    <mergeCell ref="A1:F1"/>
    <mergeCell ref="A4:F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  <col width="16" customWidth="1" min="5" max="5"/>
    <col width="16" customWidth="1" min="6" max="6"/>
    <col width="16" customWidth="1" min="7" max="7"/>
    <col width="18" customWidth="1" min="8" max="8"/>
    <col width="18" customWidth="1" min="9" max="9"/>
  </cols>
  <sheetData>
    <row r="1" ht="30" customHeight="1">
      <c r="A1" s="1" t="inlineStr">
        <is>
          <t>Aksiyon Planı — Maliyet/Fayda ve Kalan Risk</t>
        </is>
      </c>
    </row>
    <row r="2" ht="18" customHeight="1">
      <c r="A2" s="2" t="inlineStr">
        <is>
          <t>Alternatif tedarikçi, emniyet stoğu, kapasite kaydırma; azaltma sonrası kalan risk</t>
        </is>
      </c>
    </row>
    <row r="4">
      <c r="A4" s="5" t="inlineStr">
        <is>
          <t>Kaldıraç Maliyet/Fayda Analizi</t>
        </is>
      </c>
    </row>
    <row r="5">
      <c r="A5" s="6" t="inlineStr">
        <is>
          <t>Kaldıraç</t>
        </is>
      </c>
      <c r="B5" s="6" t="inlineStr">
        <is>
          <t>Maliyet</t>
        </is>
      </c>
      <c r="C5" s="6" t="inlineStr">
        <is>
          <t>Fayda</t>
        </is>
      </c>
      <c r="D5" s="6" t="inlineStr">
        <is>
          <t>Sınır / Risk</t>
        </is>
      </c>
    </row>
    <row r="6">
      <c r="A6" s="7" t="inlineStr">
        <is>
          <t>Alternatif tedarikçi devreye alma</t>
        </is>
      </c>
      <c r="B6" s="7" t="inlineStr">
        <is>
          <t>Prim %16–41; devreye alma 4–12 hafta</t>
        </is>
      </c>
      <c r="C6" s="7" t="inlineStr">
        <is>
          <t>Risk bileşen arzının kısmen restore edilmesi; üretim/gelir kurtarma</t>
        </is>
      </c>
      <c r="D6" s="7" t="inlineStr">
        <is>
          <t>Uzun devreye alma süreleri; en kritik kalemlerde (KMP-INV 12h, MCU-32 11h) gecikme</t>
        </is>
      </c>
    </row>
    <row r="7">
      <c r="A7" s="11" t="inlineStr">
        <is>
          <t>Emniyet stoğu artırma (ön-üretim)</t>
        </is>
      </c>
      <c r="B7" s="11" t="inlineStr">
        <is>
          <t>Ek işletme sermayesi + stok tutma maliyeti</t>
        </is>
      </c>
      <c r="C7" s="11" t="inlineStr">
        <is>
          <t>Kriz saatini uzatır; ilk 1-2 ayı tamponlar</t>
        </is>
      </c>
      <c r="D7" s="11" t="inlineStr">
        <is>
          <t>Uzun kesintide (Ağır/Uzayan) tek başına yetersiz</t>
        </is>
      </c>
    </row>
    <row r="8">
      <c r="A8" s="7" t="inlineStr">
        <is>
          <t>Korunaklı ürünlere kapasite kaydırma</t>
        </is>
      </c>
      <c r="B8" s="7" t="inlineStr">
        <is>
          <t>Düşük (hat içi ayar)</t>
        </is>
      </c>
      <c r="C8" s="7" t="inlineStr">
        <is>
          <t>Risk-dışı ürünlerden gelir korunur; sabit gider emilimi</t>
        </is>
      </c>
      <c r="D8" s="7" t="inlineStr">
        <is>
          <t>Toplam talep etkisi ile sınırlı; karışım değişimi</t>
        </is>
      </c>
    </row>
    <row r="9">
      <c r="A9" s="11" t="inlineStr">
        <is>
          <t>Seçici fiyat yansıtması</t>
        </is>
      </c>
      <c r="B9" s="11" t="inlineStr">
        <is>
          <t>Talep esnekliğine bağlı hacim kaybı</t>
        </is>
      </c>
      <c r="C9" s="11" t="inlineStr">
        <is>
          <t>Marj korunur; maliyet baskısı dengelenir</t>
        </is>
      </c>
      <c r="D9" s="11" t="inlineStr">
        <is>
          <t>Yüksek esnek ürünlerde (IK-KLM-12 -1.56) hacim riski</t>
        </is>
      </c>
    </row>
    <row r="10">
      <c r="A10" s="7" t="inlineStr">
        <is>
          <t>Hızlı navlun (hava)</t>
        </is>
      </c>
      <c r="B10" s="7" t="inlineStr">
        <is>
          <t>Navlun çarpanının üzerine ek prim</t>
        </is>
      </c>
      <c r="C10" s="7" t="inlineStr">
        <is>
          <t>Bileşen varışını hızlandırır; stokout önler</t>
        </is>
      </c>
      <c r="D10" s="7" t="inlineStr">
        <is>
          <t>Birim maliyet yüksek; yalnızca kritik pencerede</t>
        </is>
      </c>
    </row>
    <row r="13">
      <c r="A13" s="5" t="inlineStr">
        <is>
          <t>Alternatif Tedarikçi Kapsama Analizi</t>
        </is>
      </c>
    </row>
    <row r="14">
      <c r="A14" s="6" t="inlineStr">
        <is>
          <t>Bileşen</t>
        </is>
      </c>
      <c r="B14" s="6" t="inlineStr">
        <is>
          <t>Bileşen Adı</t>
        </is>
      </c>
      <c r="C14" s="6" t="inlineStr">
        <is>
          <t>Alt Kaynak</t>
        </is>
      </c>
      <c r="D14" s="6" t="inlineStr">
        <is>
          <t>Aylık Kapasite</t>
        </is>
      </c>
      <c r="E14" s="6" t="inlineStr">
        <is>
          <t>Aylık İhtiyaç (ort)</t>
        </is>
      </c>
      <c r="F14" s="6" t="inlineStr">
        <is>
          <t>Kapsama %</t>
        </is>
      </c>
      <c r="G14" s="6" t="inlineStr">
        <is>
          <t>Maliyet Primi %</t>
        </is>
      </c>
      <c r="H14" s="6" t="inlineStr">
        <is>
          <t>Devreye Alma (hafta)</t>
        </is>
      </c>
      <c r="I14" s="6" t="inlineStr">
        <is>
          <t>Birim Maliyet (TL, baz)</t>
        </is>
      </c>
    </row>
    <row r="15">
      <c r="A15" s="7" t="inlineStr">
        <is>
          <t>LI-CELL</t>
        </is>
      </c>
      <c r="B15" s="7" t="inlineStr">
        <is>
          <t>Li-ion Hücre</t>
        </is>
      </c>
      <c r="C15" s="7" t="inlineStr">
        <is>
          <t>Bölge-C</t>
        </is>
      </c>
      <c r="D15" s="9" t="n">
        <v>7281</v>
      </c>
      <c r="E15" s="9" t="n">
        <v>11930</v>
      </c>
      <c r="F15" s="16" t="n">
        <v>61</v>
      </c>
      <c r="G15" s="16" t="n">
        <v>32</v>
      </c>
      <c r="H15" s="9" t="n">
        <v>4</v>
      </c>
      <c r="I15" s="10" t="n">
        <v>20240</v>
      </c>
    </row>
    <row r="16">
      <c r="A16" s="11" t="inlineStr">
        <is>
          <t>OLED-P</t>
        </is>
      </c>
      <c r="B16" s="11" t="inlineStr">
        <is>
          <t>OLED Panel</t>
        </is>
      </c>
      <c r="C16" s="11" t="inlineStr">
        <is>
          <t>Bölge-C</t>
        </is>
      </c>
      <c r="D16" s="13" t="n">
        <v>43996</v>
      </c>
      <c r="E16" s="13" t="n">
        <v>65418</v>
      </c>
      <c r="F16" s="17" t="n">
        <v>67</v>
      </c>
      <c r="G16" s="17" t="n">
        <v>26</v>
      </c>
      <c r="H16" s="13" t="n">
        <v>7</v>
      </c>
      <c r="I16" s="14" t="n">
        <v>24476</v>
      </c>
    </row>
    <row r="17">
      <c r="A17" s="7" t="inlineStr">
        <is>
          <t>SNS-HL</t>
        </is>
      </c>
      <c r="B17" s="7" t="inlineStr">
        <is>
          <t>Hall Etki Sensörü</t>
        </is>
      </c>
      <c r="C17" s="7" t="inlineStr">
        <is>
          <t>Yurt İçi</t>
        </is>
      </c>
      <c r="D17" s="9" t="n">
        <v>58870</v>
      </c>
      <c r="E17" s="9" t="n">
        <v>85418</v>
      </c>
      <c r="F17" s="16" t="n">
        <v>69</v>
      </c>
      <c r="G17" s="16" t="n">
        <v>31</v>
      </c>
      <c r="H17" s="9" t="n">
        <v>7</v>
      </c>
      <c r="I17" s="10" t="n">
        <v>4472</v>
      </c>
    </row>
    <row r="18">
      <c r="A18" s="11" t="inlineStr">
        <is>
          <t>REF-GAS</t>
        </is>
      </c>
      <c r="B18" s="11" t="inlineStr">
        <is>
          <t>Soğutucu Akışkan R290</t>
        </is>
      </c>
      <c r="C18" s="11" t="inlineStr">
        <is>
          <t>Bölge-C</t>
        </is>
      </c>
      <c r="D18" s="13" t="n">
        <v>24017</v>
      </c>
      <c r="E18" s="13" t="n">
        <v>32303</v>
      </c>
      <c r="F18" s="17" t="n">
        <v>74</v>
      </c>
      <c r="G18" s="17" t="n">
        <v>35</v>
      </c>
      <c r="H18" s="13" t="n">
        <v>9</v>
      </c>
      <c r="I18" s="14" t="n">
        <v>9170</v>
      </c>
    </row>
    <row r="19">
      <c r="A19" s="7" t="inlineStr">
        <is>
          <t>BLDC-MG</t>
        </is>
      </c>
      <c r="B19" s="7" t="inlineStr">
        <is>
          <t>BLDC Motor Mıknatısı</t>
        </is>
      </c>
      <c r="C19" s="7" t="inlineStr">
        <is>
          <t>Yurt İçi</t>
        </is>
      </c>
      <c r="D19" s="9" t="n">
        <v>70647</v>
      </c>
      <c r="E19" s="9" t="n">
        <v>83374</v>
      </c>
      <c r="F19" s="16" t="n">
        <v>85</v>
      </c>
      <c r="G19" s="16" t="n">
        <v>15</v>
      </c>
      <c r="H19" s="9" t="n">
        <v>10</v>
      </c>
      <c r="I19" s="10" t="n">
        <v>12238</v>
      </c>
    </row>
    <row r="20">
      <c r="A20" s="11" t="inlineStr">
        <is>
          <t>PWR-IC</t>
        </is>
      </c>
      <c r="B20" s="11" t="inlineStr">
        <is>
          <t>Güç Yönetim Yongası</t>
        </is>
      </c>
      <c r="C20" s="11" t="inlineStr">
        <is>
          <t>Bölge-E</t>
        </is>
      </c>
      <c r="D20" s="13" t="n">
        <v>46034</v>
      </c>
      <c r="E20" s="13" t="n">
        <v>79963</v>
      </c>
      <c r="F20" s="17" t="n">
        <v>58</v>
      </c>
      <c r="G20" s="17" t="n">
        <v>16</v>
      </c>
      <c r="H20" s="13" t="n">
        <v>10</v>
      </c>
      <c r="I20" s="14" t="n">
        <v>9885</v>
      </c>
    </row>
    <row r="21">
      <c r="A21" s="7" t="inlineStr">
        <is>
          <t>MCU-32</t>
        </is>
      </c>
      <c r="B21" s="7" t="inlineStr">
        <is>
          <t>32-bit Mikrodenetleyici</t>
        </is>
      </c>
      <c r="C21" s="7" t="inlineStr">
        <is>
          <t>Bölge-E</t>
        </is>
      </c>
      <c r="D21" s="9" t="n">
        <v>84964</v>
      </c>
      <c r="E21" s="9" t="n">
        <v>110627</v>
      </c>
      <c r="F21" s="16" t="n">
        <v>77</v>
      </c>
      <c r="G21" s="16" t="n">
        <v>41</v>
      </c>
      <c r="H21" s="9" t="n">
        <v>11</v>
      </c>
      <c r="I21" s="10" t="n">
        <v>16004</v>
      </c>
    </row>
    <row r="22">
      <c r="A22" s="11" t="inlineStr">
        <is>
          <t>KMP-INV</t>
        </is>
      </c>
      <c r="B22" s="11" t="inlineStr">
        <is>
          <t>Inverter Kompresör</t>
        </is>
      </c>
      <c r="C22" s="11" t="inlineStr">
        <is>
          <t>Bölge-C</t>
        </is>
      </c>
      <c r="D22" s="13" t="n">
        <v>24945</v>
      </c>
      <c r="E22" s="13" t="n">
        <v>31774</v>
      </c>
      <c r="F22" s="17" t="n">
        <v>79</v>
      </c>
      <c r="G22" s="17" t="n">
        <v>28</v>
      </c>
      <c r="H22" s="13" t="n">
        <v>12</v>
      </c>
      <c r="I22" s="14" t="n">
        <v>197694</v>
      </c>
    </row>
    <row r="25">
      <c r="A25" s="5" t="inlineStr">
        <is>
          <t>Azaltıcı Aksiyon Sonrası Kalan Risk</t>
        </is>
      </c>
    </row>
    <row r="26">
      <c r="A26" s="6" t="inlineStr">
        <is>
          <t>Senaryo</t>
        </is>
      </c>
      <c r="B26" s="6" t="inlineStr">
        <is>
          <t>FAVÖK Etkisi (azaltma öncesi)</t>
        </is>
      </c>
      <c r="C26" s="6" t="inlineStr">
        <is>
          <t>FAVÖK Etkisi (azaltma sonrası)</t>
        </is>
      </c>
      <c r="D26" s="6" t="inlineStr">
        <is>
          <t>İyileşme</t>
        </is>
      </c>
      <c r="E26" s="6" t="inlineStr">
        <is>
          <t>Risk Geliri (öncesi)</t>
        </is>
      </c>
      <c r="F26" s="6" t="inlineStr">
        <is>
          <t>Kalan Risk Geliri</t>
        </is>
      </c>
    </row>
    <row r="27">
      <c r="A27" s="7" t="inlineStr">
        <is>
          <t>Orta (uzayan kesinti)</t>
        </is>
      </c>
      <c r="B27" s="10" t="n">
        <v>-762412573</v>
      </c>
      <c r="C27" s="10" t="n">
        <v>-658732176</v>
      </c>
      <c r="D27" s="10" t="n">
        <v>103680397</v>
      </c>
      <c r="E27" s="10" t="n">
        <v>1685640437</v>
      </c>
      <c r="F27" s="10" t="n">
        <v>1316079614</v>
      </c>
    </row>
    <row r="28">
      <c r="A28" s="11" t="inlineStr">
        <is>
          <t>Ağır (genişleyen kriz)</t>
        </is>
      </c>
      <c r="B28" s="14" t="n">
        <v>-1739076876</v>
      </c>
      <c r="C28" s="14" t="n">
        <v>-1341121869</v>
      </c>
      <c r="D28" s="14" t="n">
        <v>397955007</v>
      </c>
      <c r="E28" s="14" t="n">
        <v>3953015155</v>
      </c>
      <c r="F28" s="14" t="n">
        <v>2540143264</v>
      </c>
    </row>
  </sheetData>
  <mergeCells count="5">
    <mergeCell ref="A2:F2"/>
    <mergeCell ref="A4:D4"/>
    <mergeCell ref="A1:F1"/>
    <mergeCell ref="A13:I13"/>
    <mergeCell ref="A25:F25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115" customWidth="1" min="3" max="3"/>
  </cols>
  <sheetData>
    <row r="1" ht="30" customHeight="1">
      <c r="A1" s="1" t="inlineStr">
        <is>
          <t>Varsayımlar ve Yöntem</t>
        </is>
      </c>
    </row>
    <row r="2" ht="18" customHeight="1">
      <c r="A2" s="2" t="inlineStr">
        <is>
          <t>Modelin kapsamı, veri kaynakları ve temel varsayımlar</t>
        </is>
      </c>
    </row>
    <row r="4">
      <c r="A4" s="6" t="inlineStr">
        <is>
          <t>#</t>
        </is>
      </c>
      <c r="B4" s="6" t="inlineStr">
        <is>
          <t>Başlık</t>
        </is>
      </c>
      <c r="C4" s="6" t="inlineStr">
        <is>
          <t>Açıklama</t>
        </is>
      </c>
    </row>
    <row r="5" ht="30" customHeight="1">
      <c r="A5" s="27" t="n">
        <v>1</v>
      </c>
      <c r="B5" s="28" t="inlineStr">
        <is>
          <t>Kapsam</t>
        </is>
      </c>
      <c r="C5" s="7" t="inlineStr">
        <is>
          <t>2026-07–2027-12 (18 ay); Eylül 2026'da Bölge-D koridorunda ani jeopolitik kesinti.</t>
        </is>
      </c>
    </row>
    <row r="6" ht="30" customHeight="1">
      <c r="A6" s="29" t="n">
        <v>2</v>
      </c>
      <c r="B6" s="30" t="inlineStr">
        <is>
          <t>Risk bileşenleri</t>
        </is>
      </c>
      <c r="C6" s="11" t="inlineStr">
        <is>
          <t>Bölge-D'den tek kaynaklı 8 bileşen: KMP-INV, MCU-32, PWR-IC, OLED-P, SNS-HL, REF-GAS, BLDC-MG, LI-CELL.</t>
        </is>
      </c>
    </row>
    <row r="7" ht="30" customHeight="1">
      <c r="A7" s="27" t="n">
        <v>3</v>
      </c>
      <c r="B7" s="28" t="inlineStr">
        <is>
          <t>Maruziyet</t>
        </is>
      </c>
      <c r="C7" s="7" t="inlineStr">
        <is>
          <t>Ürün reçetesi (BOM) üzerinden ≥1 Bölge-D bileşeni içeren ürünler 'maruz' kabul edilir; gelir payı 18 aylık plan geliri üzerinden.</t>
        </is>
      </c>
    </row>
    <row r="8" ht="30" customHeight="1">
      <c r="A8" s="29" t="n">
        <v>4</v>
      </c>
      <c r="B8" s="30" t="inlineStr">
        <is>
          <t>Kriz saati</t>
        </is>
      </c>
      <c r="C8" s="11" t="inlineStr">
        <is>
          <t>Kriz saati = mevcut stok / haftalık tüketim (hafta). Emniyet sonrası = (stok − emniyet)/haftalık tüketim.</t>
        </is>
      </c>
    </row>
    <row r="9" ht="30" customHeight="1">
      <c r="A9" s="27" t="n">
        <v>5</v>
      </c>
      <c r="B9" s="28" t="inlineStr">
        <is>
          <t>Etkilenen pencere</t>
        </is>
      </c>
      <c r="C9" s="7" t="inlineStr">
        <is>
          <t>Ay sayısı = yuvarla(kesinti_hafta / 4,345); kriz Eylül 2026'da başlar.</t>
        </is>
      </c>
    </row>
    <row r="10" ht="30" customHeight="1">
      <c r="A10" s="29" t="n">
        <v>6</v>
      </c>
      <c r="B10" s="30" t="inlineStr">
        <is>
          <t>Arz kısıtı</t>
        </is>
      </c>
      <c r="C10" s="11" t="inlineStr">
        <is>
          <t>Kriz aylarında risk bileşen dış arzı senaryo 'arz %'sine iner; kullanılabilir envanter tamponu (stok−emniyet) ilk aylarda açığı kapatır.</t>
        </is>
      </c>
    </row>
    <row r="11" ht="30" customHeight="1">
      <c r="A11" s="27" t="n">
        <v>7</v>
      </c>
      <c r="B11" s="28" t="inlineStr">
        <is>
          <t>Üretilebilir oran</t>
        </is>
      </c>
      <c r="C11" s="7" t="inlineStr">
        <is>
          <t>Ürün üretilebilir oranı = reçetesindeki risk bileşenlerinin karşılama oranlarının minimumu; risk-dışı ürünler kısıtlanmaz.</t>
        </is>
      </c>
    </row>
    <row r="12" ht="30" customHeight="1">
      <c r="A12" s="29" t="n">
        <v>8</v>
      </c>
      <c r="B12" s="30" t="inlineStr">
        <is>
          <t>Kayıp satış</t>
        </is>
      </c>
      <c r="C12" s="11" t="inlineStr">
        <is>
          <t>Kayıp = plan satış × (1 − min(1+talep_etkisi, üretilebilir_oran)). Talep etkisi ve arz kısıtından bağlayıcı olan geçerli.</t>
        </is>
      </c>
    </row>
    <row r="13" ht="30" customHeight="1">
      <c r="A13" s="27" t="n">
        <v>9</v>
      </c>
      <c r="B13" s="28" t="inlineStr">
        <is>
          <t>Kalıcı kayıp</t>
        </is>
      </c>
      <c r="C13" s="7" t="inlineStr">
        <is>
          <t>İkame kaçış oranı ile kayıp satışın kalıcı (rakibe kaçan) kısmı hesaplanır.</t>
        </is>
      </c>
    </row>
    <row r="14" ht="30" customHeight="1">
      <c r="A14" s="29" t="n">
        <v>10</v>
      </c>
      <c r="B14" s="30" t="inlineStr">
        <is>
          <t>Navlun/maliyet</t>
        </is>
      </c>
      <c r="C14" s="11" t="inlineStr">
        <is>
          <t>Ek navlun maliyeti = maruz pencere geliri × navlun payı (gelirin %3,5'i) × (navlun_çarpanı − 1). Gelire dayalı, tutarlı taban.</t>
        </is>
      </c>
    </row>
    <row r="15" ht="30" customHeight="1">
      <c r="A15" s="27" t="n">
        <v>11</v>
      </c>
      <c r="B15" s="28" t="inlineStr">
        <is>
          <t>Yapısal FX (bağlam)</t>
        </is>
      </c>
      <c r="C15" s="7" t="inlineStr">
        <is>
          <t>USD/TRY ~+%19, EUR/TRY ~+%18 (18 ay). Yapısal TL değer kaybı plan maliyetlerinde zaten mevcut; FAVÖK köprüsünde çift sayılmaz.</t>
        </is>
      </c>
    </row>
    <row r="16" ht="30" customHeight="1">
      <c r="A16" s="29" t="n">
        <v>12</v>
      </c>
      <c r="B16" s="30" t="inlineStr">
        <is>
          <t>Katkı marjı / FAVÖK</t>
        </is>
      </c>
      <c r="C16" s="11" t="inlineStr">
        <is>
          <t>FAVÖK proxy = gelir × katkı marjı %. Kayıp katkı = kayıp gelir × marj %. Sabit giderler değişmez varsayılır.</t>
        </is>
      </c>
    </row>
    <row r="17" ht="30" customHeight="1">
      <c r="A17" s="27" t="n">
        <v>13</v>
      </c>
      <c r="B17" s="28" t="inlineStr">
        <is>
          <t>Fiyat yansıtması</t>
        </is>
      </c>
      <c r="C17" s="7" t="inlineStr">
        <is>
          <t>Maliyet artışının fiyata yansıtılması; hacim değişimi = fiyat esnekliği × fiyat artışı. Net etki = navlun telafisi − hacim kaybı katkısı.</t>
        </is>
      </c>
    </row>
    <row r="18" ht="30" customHeight="1">
      <c r="A18" s="29" t="n">
        <v>14</v>
      </c>
      <c r="B18" s="30" t="inlineStr">
        <is>
          <t>Beklenen değer</t>
        </is>
      </c>
      <c r="C18" s="11" t="inlineStr">
        <is>
          <t>EV = Σ (senaryo etkisi × olasılık). Olasılıklar: Baz 0,30; Orta 0,38; Ağır 0,22; Uzayan 0,10 (toplam 1,0).</t>
        </is>
      </c>
    </row>
    <row r="19" ht="30" customHeight="1">
      <c r="A19" s="27" t="n">
        <v>15</v>
      </c>
      <c r="B19" s="28" t="inlineStr">
        <is>
          <t>Monte Carlo</t>
        </is>
      </c>
      <c r="C19" s="7" t="inlineStr">
        <is>
          <t>10.000 deneme; senaryo olasılıkla seçilir; arz/maliyet/talep parametrelerine normal gürültü uygulanır; P10–P90 raporlanır.</t>
        </is>
      </c>
    </row>
    <row r="20" ht="30" customHeight="1">
      <c r="A20" s="29" t="n">
        <v>16</v>
      </c>
      <c r="B20" s="30" t="inlineStr">
        <is>
          <t>Alt tedarikçi</t>
        </is>
      </c>
      <c r="C20" s="11" t="inlineStr">
        <is>
          <t>Devreye alma süresinden sonra alt kapasite açığı kapatır; maliyet primi ort. %28 kabul edilir (gelirin %8'lik bileşen tabanı üzerine).</t>
        </is>
      </c>
    </row>
    <row r="21" ht="30" customHeight="1">
      <c r="A21" s="27" t="n">
        <v>17</v>
      </c>
      <c r="B21" s="28" t="inlineStr">
        <is>
          <t>Para birimi</t>
        </is>
      </c>
      <c r="C21" s="7" t="inlineStr">
        <is>
          <t>Tüm parasal değerler TL. Bileşen birim maliyetleri baz FX (USD 47,07; EUR 50,94) ile TL'ye çevrilmiştir.</t>
        </is>
      </c>
    </row>
    <row r="22" ht="30" customHeight="1">
      <c r="A22" s="29" t="n">
        <v>18</v>
      </c>
      <c r="B22" s="30" t="inlineStr">
        <is>
          <t>Sınırlar</t>
        </is>
      </c>
      <c r="C22" s="11" t="inlineStr">
        <is>
          <t>Model stratejik planlama amaçlıdır; birim bileşen maliyetleri gelir tabanıyla ölçeklenmiştir. Backlog/telafi satışı ihtiyatlı olarak dışlanmıştır.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S4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Denetim Verisi</t>
        </is>
      </c>
    </row>
    <row r="2" ht="18" customHeight="1">
      <c r="A2" s="2" t="inlineStr">
        <is>
          <t>Bileşen aylık ihtiyaç, fiyat yansıtması, ürün esneklik ve MC özet — hesaplanan değerler sabit</t>
        </is>
      </c>
    </row>
    <row r="4">
      <c r="A4" s="5" t="inlineStr">
        <is>
          <t>Fiyat Yansıtması Analizi (Orta senaryo)</t>
        </is>
      </c>
    </row>
    <row r="5">
      <c r="A5" s="6" t="inlineStr">
        <is>
          <t>Yansıtma Oranı</t>
        </is>
      </c>
      <c r="B5" s="6" t="inlineStr">
        <is>
          <t>Fiyat Artışı %</t>
        </is>
      </c>
      <c r="C5" s="6" t="inlineStr">
        <is>
          <t>Navlun Telafisi (TL)</t>
        </is>
      </c>
      <c r="D5" s="6" t="inlineStr">
        <is>
          <t>Hacim Kaybı Katkı (TL)</t>
        </is>
      </c>
      <c r="E5" s="6" t="inlineStr">
        <is>
          <t>Ek Kayıp Adet</t>
        </is>
      </c>
      <c r="F5" s="6" t="inlineStr">
        <is>
          <t>Net FAVÖK Etkisi (TL)</t>
        </is>
      </c>
    </row>
    <row r="6">
      <c r="A6" s="8" t="n">
        <v>0</v>
      </c>
      <c r="B6" s="9" t="n">
        <v>0</v>
      </c>
      <c r="C6" s="10" t="n">
        <v>0</v>
      </c>
      <c r="D6" s="10" t="n">
        <v>0</v>
      </c>
      <c r="E6" s="9" t="n">
        <v>0</v>
      </c>
      <c r="F6" s="10" t="n">
        <v>-762412573</v>
      </c>
    </row>
    <row r="7">
      <c r="A7" s="12" t="n">
        <v>0.25</v>
      </c>
      <c r="B7" s="13" t="n">
        <v>1.6</v>
      </c>
      <c r="C7" s="14" t="n">
        <v>33601813</v>
      </c>
      <c r="D7" s="14" t="n">
        <v>13045576</v>
      </c>
      <c r="E7" s="13" t="n">
        <v>3599</v>
      </c>
      <c r="F7" s="14" t="n">
        <v>-741856336</v>
      </c>
    </row>
    <row r="8">
      <c r="A8" s="8" t="n">
        <v>0.5</v>
      </c>
      <c r="B8" s="9" t="n">
        <v>3.2</v>
      </c>
      <c r="C8" s="10" t="n">
        <v>65896986</v>
      </c>
      <c r="D8" s="10" t="n">
        <v>26091152</v>
      </c>
      <c r="E8" s="9" t="n">
        <v>7197</v>
      </c>
      <c r="F8" s="10" t="n">
        <v>-722606739</v>
      </c>
    </row>
    <row r="9">
      <c r="A9" s="12" t="n">
        <v>0.75</v>
      </c>
      <c r="B9" s="13" t="n">
        <v>4.7</v>
      </c>
      <c r="C9" s="14" t="n">
        <v>96885519</v>
      </c>
      <c r="D9" s="14" t="n">
        <v>39136728</v>
      </c>
      <c r="E9" s="13" t="n">
        <v>10796</v>
      </c>
      <c r="F9" s="14" t="n">
        <v>-704663782</v>
      </c>
    </row>
    <row r="10">
      <c r="A10" s="8" t="n">
        <v>1</v>
      </c>
      <c r="B10" s="9" t="n">
        <v>6.3</v>
      </c>
      <c r="C10" s="10" t="n">
        <v>126567413</v>
      </c>
      <c r="D10" s="10" t="n">
        <v>52182304</v>
      </c>
      <c r="E10" s="9" t="n">
        <v>14394</v>
      </c>
      <c r="F10" s="10" t="n">
        <v>-688027464</v>
      </c>
    </row>
    <row r="13">
      <c r="A13" s="5" t="inlineStr">
        <is>
          <t>Ürün Bazında Talep Esnekliği (%5 fiyat artışı hacim etkisi)</t>
        </is>
      </c>
    </row>
    <row r="14">
      <c r="A14" s="6" t="inlineStr">
        <is>
          <t>Ürün Kodu</t>
        </is>
      </c>
      <c r="B14" s="6" t="inlineStr">
        <is>
          <t>Ürün Adı</t>
        </is>
      </c>
      <c r="C14" s="6" t="inlineStr">
        <is>
          <t>Aile</t>
        </is>
      </c>
      <c r="D14" s="6" t="inlineStr">
        <is>
          <t>Fiyat Esnekliği</t>
        </is>
      </c>
      <c r="E14" s="6" t="inlineStr">
        <is>
          <t>İkame Kaçış Oranı</t>
        </is>
      </c>
      <c r="F14" s="6" t="inlineStr">
        <is>
          <t>Hacim Etkisi %5pt</t>
        </is>
      </c>
    </row>
    <row r="15">
      <c r="A15" s="7" t="inlineStr">
        <is>
          <t>BE-BUZ-500</t>
        </is>
      </c>
      <c r="B15" s="7" t="inlineStr">
        <is>
          <t>No-Frost Buzdolabı 500L</t>
        </is>
      </c>
      <c r="C15" s="7" t="inlineStr">
        <is>
          <t>Beyaz Eşya</t>
        </is>
      </c>
      <c r="D15" s="9" t="n">
        <v>-0.97</v>
      </c>
      <c r="E15" s="9" t="n">
        <v>0.11</v>
      </c>
      <c r="F15" s="9" t="n">
        <v>-4.9</v>
      </c>
    </row>
    <row r="16">
      <c r="A16" s="11" t="inlineStr">
        <is>
          <t>BE-CAM-90</t>
        </is>
      </c>
      <c r="B16" s="11" t="inlineStr">
        <is>
          <t>Çamaşır Makinesi 9kg</t>
        </is>
      </c>
      <c r="C16" s="11" t="inlineStr">
        <is>
          <t>Beyaz Eşya</t>
        </is>
      </c>
      <c r="D16" s="13" t="n">
        <v>-1.36</v>
      </c>
      <c r="E16" s="13" t="n">
        <v>0.44</v>
      </c>
      <c r="F16" s="13" t="n">
        <v>-6.8</v>
      </c>
    </row>
    <row r="17">
      <c r="A17" s="7" t="inlineStr">
        <is>
          <t>BE-DER-70</t>
        </is>
      </c>
      <c r="B17" s="7" t="inlineStr">
        <is>
          <t>Derin Dondurucu 7 Çekmece</t>
        </is>
      </c>
      <c r="C17" s="7" t="inlineStr">
        <is>
          <t>Beyaz Eşya</t>
        </is>
      </c>
      <c r="D17" s="9" t="n">
        <v>-1.36</v>
      </c>
      <c r="E17" s="9" t="n">
        <v>0.21</v>
      </c>
      <c r="F17" s="9" t="n">
        <v>-6.8</v>
      </c>
    </row>
    <row r="18">
      <c r="A18" s="11" t="inlineStr">
        <is>
          <t>IK-KLM-12</t>
        </is>
      </c>
      <c r="B18" s="11" t="inlineStr">
        <is>
          <t>Inverter Klima 12000 BTU</t>
        </is>
      </c>
      <c r="C18" s="11" t="inlineStr">
        <is>
          <t>İklimlendirme</t>
        </is>
      </c>
      <c r="D18" s="13" t="n">
        <v>-1.56</v>
      </c>
      <c r="E18" s="13" t="n">
        <v>0.26</v>
      </c>
      <c r="F18" s="13" t="n">
        <v>-7.8</v>
      </c>
    </row>
    <row r="19">
      <c r="A19" s="7" t="inlineStr">
        <is>
          <t>IK-KLM-18</t>
        </is>
      </c>
      <c r="B19" s="7" t="inlineStr">
        <is>
          <t>Inverter Klima 18000 BTU</t>
        </is>
      </c>
      <c r="C19" s="7" t="inlineStr">
        <is>
          <t>İklimlendirme</t>
        </is>
      </c>
      <c r="D19" s="9" t="n">
        <v>-1.35</v>
      </c>
      <c r="E19" s="9" t="n">
        <v>0.22</v>
      </c>
      <c r="F19" s="9" t="n">
        <v>-6.8</v>
      </c>
    </row>
    <row r="20">
      <c r="A20" s="11" t="inlineStr">
        <is>
          <t>IK-ISI-24</t>
        </is>
      </c>
      <c r="B20" s="11" t="inlineStr">
        <is>
          <t>Isı Pompası 8kW</t>
        </is>
      </c>
      <c r="C20" s="11" t="inlineStr">
        <is>
          <t>İklimlendirme</t>
        </is>
      </c>
      <c r="D20" s="13" t="n">
        <v>-1.23</v>
      </c>
      <c r="E20" s="13" t="n">
        <v>0.45</v>
      </c>
      <c r="F20" s="13" t="n">
        <v>-6.2</v>
      </c>
    </row>
    <row r="21">
      <c r="A21" s="7" t="inlineStr">
        <is>
          <t>IK-NEM-30</t>
        </is>
      </c>
      <c r="B21" s="7" t="inlineStr">
        <is>
          <t>Nem Alma Cihazı 30L</t>
        </is>
      </c>
      <c r="C21" s="7" t="inlineStr">
        <is>
          <t>İklimlendirme</t>
        </is>
      </c>
      <c r="D21" s="9" t="n">
        <v>-0.93</v>
      </c>
      <c r="E21" s="9" t="n">
        <v>0.19</v>
      </c>
      <c r="F21" s="9" t="n">
        <v>-4.6</v>
      </c>
    </row>
    <row r="22">
      <c r="A22" s="11" t="inlineStr">
        <is>
          <t>KE-SUP-20</t>
        </is>
      </c>
      <c r="B22" s="11" t="inlineStr">
        <is>
          <t>Robot Süpürge Lidar</t>
        </is>
      </c>
      <c r="C22" s="11" t="inlineStr">
        <is>
          <t>Küçük Ev Aletleri</t>
        </is>
      </c>
      <c r="D22" s="13" t="n">
        <v>-1.22</v>
      </c>
      <c r="E22" s="13" t="n">
        <v>0.29</v>
      </c>
      <c r="F22" s="13" t="n">
        <v>-6.1</v>
      </c>
    </row>
    <row r="23">
      <c r="A23" s="7" t="inlineStr">
        <is>
          <t>KE-KAH-15</t>
        </is>
      </c>
      <c r="B23" s="7" t="inlineStr">
        <is>
          <t>Tam Otomatik Kahve Makinesi</t>
        </is>
      </c>
      <c r="C23" s="7" t="inlineStr">
        <is>
          <t>Küçük Ev Aletleri</t>
        </is>
      </c>
      <c r="D23" s="9" t="n">
        <v>-1.26</v>
      </c>
      <c r="E23" s="9" t="n">
        <v>0.15</v>
      </c>
      <c r="F23" s="9" t="n">
        <v>-6.3</v>
      </c>
    </row>
    <row r="24">
      <c r="A24" s="11" t="inlineStr">
        <is>
          <t>KE-BLE-12</t>
        </is>
      </c>
      <c r="B24" s="11" t="inlineStr">
        <is>
          <t>Yüksek Devir Blender</t>
        </is>
      </c>
      <c r="C24" s="11" t="inlineStr">
        <is>
          <t>Küçük Ev Aletleri</t>
        </is>
      </c>
      <c r="D24" s="13" t="n">
        <v>-0.92</v>
      </c>
      <c r="E24" s="13" t="n">
        <v>0.41</v>
      </c>
      <c r="F24" s="13" t="n">
        <v>-4.6</v>
      </c>
    </row>
    <row r="25">
      <c r="A25" s="7" t="inlineStr">
        <is>
          <t>KE-FRT-08</t>
        </is>
      </c>
      <c r="B25" s="7" t="inlineStr">
        <is>
          <t>Sıcak Hava Fritöz 8L</t>
        </is>
      </c>
      <c r="C25" s="7" t="inlineStr">
        <is>
          <t>Küçük Ev Aletleri</t>
        </is>
      </c>
      <c r="D25" s="9" t="n">
        <v>-0.88</v>
      </c>
      <c r="E25" s="9" t="n">
        <v>0.41</v>
      </c>
      <c r="F25" s="9" t="n">
        <v>-4.4</v>
      </c>
    </row>
    <row r="26">
      <c r="A26" s="11" t="inlineStr">
        <is>
          <t>KE-UTU-25</t>
        </is>
      </c>
      <c r="B26" s="11" t="inlineStr">
        <is>
          <t>Buharlı Ütü İstasyonu</t>
        </is>
      </c>
      <c r="C26" s="11" t="inlineStr">
        <is>
          <t>Küçük Ev Aletleri</t>
        </is>
      </c>
      <c r="D26" s="13" t="n">
        <v>-1.03</v>
      </c>
      <c r="E26" s="13" t="n">
        <v>0.18</v>
      </c>
      <c r="F26" s="13" t="n">
        <v>-5.2</v>
      </c>
    </row>
    <row r="27">
      <c r="A27" s="7" t="inlineStr">
        <is>
          <t>EM-KMP-01</t>
        </is>
      </c>
      <c r="B27" s="7" t="inlineStr">
        <is>
          <t>Inverter Kompresör Modülü</t>
        </is>
      </c>
      <c r="C27" s="7" t="inlineStr">
        <is>
          <t>Elektronik Modül</t>
        </is>
      </c>
      <c r="D27" s="9" t="n">
        <v>-1.15</v>
      </c>
      <c r="E27" s="9" t="n">
        <v>0.45</v>
      </c>
      <c r="F27" s="9" t="n">
        <v>-5.8</v>
      </c>
    </row>
    <row r="28">
      <c r="A28" s="11" t="inlineStr">
        <is>
          <t>EM-PCB-02</t>
        </is>
      </c>
      <c r="B28" s="11" t="inlineStr">
        <is>
          <t>Kontrol Kartı (Ana)</t>
        </is>
      </c>
      <c r="C28" s="11" t="inlineStr">
        <is>
          <t>Elektronik Modül</t>
        </is>
      </c>
      <c r="D28" s="13" t="n">
        <v>-0.98</v>
      </c>
      <c r="E28" s="13" t="n">
        <v>0.36</v>
      </c>
      <c r="F28" s="13" t="n">
        <v>-4.9</v>
      </c>
    </row>
    <row r="29">
      <c r="A29" s="7" t="inlineStr">
        <is>
          <t>EM-DSP-03</t>
        </is>
      </c>
      <c r="B29" s="7" t="inlineStr">
        <is>
          <t>OLED Kontrol Paneli</t>
        </is>
      </c>
      <c r="C29" s="7" t="inlineStr">
        <is>
          <t>Elektronik Modül</t>
        </is>
      </c>
      <c r="D29" s="9" t="n">
        <v>-0.71</v>
      </c>
      <c r="E29" s="9" t="n">
        <v>0.39</v>
      </c>
      <c r="F29" s="9" t="n">
        <v>-3.6</v>
      </c>
    </row>
    <row r="30">
      <c r="A30" s="11" t="inlineStr">
        <is>
          <t>EM-MTR-04</t>
        </is>
      </c>
      <c r="B30" s="11" t="inlineStr">
        <is>
          <t>BLDC Motor Sürücü</t>
        </is>
      </c>
      <c r="C30" s="11" t="inlineStr">
        <is>
          <t>Elektronik Modül</t>
        </is>
      </c>
      <c r="D30" s="13" t="n">
        <v>-1</v>
      </c>
      <c r="E30" s="13" t="n">
        <v>0.13</v>
      </c>
      <c r="F30" s="13" t="n">
        <v>-5</v>
      </c>
    </row>
    <row r="33">
      <c r="A33" s="5" t="inlineStr">
        <is>
          <t>Risk Bileşen Aylık İhtiyaç (adet) — reçete × üretim planı</t>
        </is>
      </c>
    </row>
    <row r="34">
      <c r="A34" s="6" t="inlineStr">
        <is>
          <t>Bileşen</t>
        </is>
      </c>
      <c r="B34" s="6" t="inlineStr">
        <is>
          <t>2026-07</t>
        </is>
      </c>
      <c r="C34" s="6" t="inlineStr">
        <is>
          <t>2026-08</t>
        </is>
      </c>
      <c r="D34" s="6" t="inlineStr">
        <is>
          <t>2026-09</t>
        </is>
      </c>
      <c r="E34" s="6" t="inlineStr">
        <is>
          <t>2026-10</t>
        </is>
      </c>
      <c r="F34" s="6" t="inlineStr">
        <is>
          <t>2026-11</t>
        </is>
      </c>
      <c r="G34" s="6" t="inlineStr">
        <is>
          <t>2026-12</t>
        </is>
      </c>
      <c r="H34" s="6" t="inlineStr">
        <is>
          <t>2027-01</t>
        </is>
      </c>
      <c r="I34" s="6" t="inlineStr">
        <is>
          <t>2027-02</t>
        </is>
      </c>
      <c r="J34" s="6" t="inlineStr">
        <is>
          <t>2027-03</t>
        </is>
      </c>
      <c r="K34" s="6" t="inlineStr">
        <is>
          <t>2027-04</t>
        </is>
      </c>
      <c r="L34" s="6" t="inlineStr">
        <is>
          <t>2027-05</t>
        </is>
      </c>
      <c r="M34" s="6" t="inlineStr">
        <is>
          <t>2027-06</t>
        </is>
      </c>
      <c r="N34" s="6" t="inlineStr">
        <is>
          <t>2027-07</t>
        </is>
      </c>
      <c r="O34" s="6" t="inlineStr">
        <is>
          <t>2027-08</t>
        </is>
      </c>
      <c r="P34" s="6" t="inlineStr">
        <is>
          <t>2027-09</t>
        </is>
      </c>
      <c r="Q34" s="6" t="inlineStr">
        <is>
          <t>2027-10</t>
        </is>
      </c>
      <c r="R34" s="6" t="inlineStr">
        <is>
          <t>2027-11</t>
        </is>
      </c>
      <c r="S34" s="6" t="inlineStr">
        <is>
          <t>2027-12</t>
        </is>
      </c>
    </row>
    <row r="35">
      <c r="A35" s="7" t="inlineStr">
        <is>
          <t>KMP-INV</t>
        </is>
      </c>
      <c r="B35" s="9" t="n">
        <v>47457</v>
      </c>
      <c r="C35" s="9" t="n">
        <v>44891</v>
      </c>
      <c r="D35" s="9" t="n">
        <v>40431</v>
      </c>
      <c r="E35" s="9" t="n">
        <v>34261</v>
      </c>
      <c r="F35" s="9" t="n">
        <v>28537</v>
      </c>
      <c r="G35" s="9" t="n">
        <v>23865</v>
      </c>
      <c r="H35" s="9" t="n">
        <v>23321</v>
      </c>
      <c r="I35" s="9" t="n">
        <v>25175</v>
      </c>
      <c r="J35" s="9" t="n">
        <v>30831</v>
      </c>
      <c r="K35" s="9" t="n">
        <v>39106</v>
      </c>
      <c r="L35" s="9" t="n">
        <v>46425</v>
      </c>
      <c r="M35" s="9" t="n">
        <v>51257</v>
      </c>
      <c r="N35" s="9" t="n">
        <v>54910</v>
      </c>
      <c r="O35" s="9" t="n">
        <v>52824</v>
      </c>
      <c r="P35" s="9" t="n">
        <v>48071</v>
      </c>
      <c r="Q35" s="9" t="n">
        <v>40899</v>
      </c>
      <c r="R35" s="9" t="n">
        <v>33896</v>
      </c>
      <c r="S35" s="9" t="n">
        <v>28680</v>
      </c>
    </row>
    <row r="36">
      <c r="A36" s="11" t="inlineStr">
        <is>
          <t>MCU-32</t>
        </is>
      </c>
      <c r="B36" s="13" t="n">
        <v>117913</v>
      </c>
      <c r="C36" s="13" t="n">
        <v>114239</v>
      </c>
      <c r="D36" s="13" t="n">
        <v>112157</v>
      </c>
      <c r="E36" s="13" t="n">
        <v>110069</v>
      </c>
      <c r="F36" s="13" t="n">
        <v>109380</v>
      </c>
      <c r="G36" s="13" t="n">
        <v>110902</v>
      </c>
      <c r="H36" s="13" t="n">
        <v>115293</v>
      </c>
      <c r="I36" s="13" t="n">
        <v>117030</v>
      </c>
      <c r="J36" s="13" t="n">
        <v>124563</v>
      </c>
      <c r="K36" s="13" t="n">
        <v>128537</v>
      </c>
      <c r="L36" s="13" t="n">
        <v>133182</v>
      </c>
      <c r="M36" s="13" t="n">
        <v>136309</v>
      </c>
      <c r="N36" s="13" t="n">
        <v>137537</v>
      </c>
      <c r="O36" s="13" t="n">
        <v>135935</v>
      </c>
      <c r="P36" s="13" t="n">
        <v>134127</v>
      </c>
      <c r="Q36" s="13" t="n">
        <v>130995</v>
      </c>
      <c r="R36" s="13" t="n">
        <v>130234</v>
      </c>
      <c r="S36" s="13" t="n">
        <v>130360</v>
      </c>
    </row>
    <row r="37">
      <c r="A37" s="7" t="inlineStr">
        <is>
          <t>PWR-IC</t>
        </is>
      </c>
      <c r="B37" s="9" t="n">
        <v>88538</v>
      </c>
      <c r="C37" s="9" t="n">
        <v>85371</v>
      </c>
      <c r="D37" s="9" t="n">
        <v>82990</v>
      </c>
      <c r="E37" s="9" t="n">
        <v>80543</v>
      </c>
      <c r="F37" s="9" t="n">
        <v>79037</v>
      </c>
      <c r="G37" s="9" t="n">
        <v>77282</v>
      </c>
      <c r="H37" s="9" t="n">
        <v>80361</v>
      </c>
      <c r="I37" s="9" t="n">
        <v>81832</v>
      </c>
      <c r="J37" s="9" t="n">
        <v>88896</v>
      </c>
      <c r="K37" s="9" t="n">
        <v>93677</v>
      </c>
      <c r="L37" s="9" t="n">
        <v>98320</v>
      </c>
      <c r="M37" s="9" t="n">
        <v>100789</v>
      </c>
      <c r="N37" s="9" t="n">
        <v>103658</v>
      </c>
      <c r="O37" s="9" t="n">
        <v>101306</v>
      </c>
      <c r="P37" s="9" t="n">
        <v>99647</v>
      </c>
      <c r="Q37" s="9" t="n">
        <v>96315</v>
      </c>
      <c r="R37" s="9" t="n">
        <v>94227</v>
      </c>
      <c r="S37" s="9" t="n">
        <v>91470</v>
      </c>
    </row>
    <row r="38">
      <c r="A38" s="11" t="inlineStr">
        <is>
          <t>OLED-P</t>
        </is>
      </c>
      <c r="B38" s="13" t="n">
        <v>59159</v>
      </c>
      <c r="C38" s="13" t="n">
        <v>57951</v>
      </c>
      <c r="D38" s="13" t="n">
        <v>60468</v>
      </c>
      <c r="E38" s="13" t="n">
        <v>63105</v>
      </c>
      <c r="F38" s="13" t="n">
        <v>67241</v>
      </c>
      <c r="G38" s="13" t="n">
        <v>70860</v>
      </c>
      <c r="H38" s="13" t="n">
        <v>74903</v>
      </c>
      <c r="I38" s="13" t="n">
        <v>75923</v>
      </c>
      <c r="J38" s="13" t="n">
        <v>77338</v>
      </c>
      <c r="K38" s="13" t="n">
        <v>74529</v>
      </c>
      <c r="L38" s="13" t="n">
        <v>72299</v>
      </c>
      <c r="M38" s="13" t="n">
        <v>70490</v>
      </c>
      <c r="N38" s="13" t="n">
        <v>70353</v>
      </c>
      <c r="O38" s="13" t="n">
        <v>70057</v>
      </c>
      <c r="P38" s="13" t="n">
        <v>71918</v>
      </c>
      <c r="Q38" s="13" t="n">
        <v>74766</v>
      </c>
      <c r="R38" s="13" t="n">
        <v>79535</v>
      </c>
      <c r="S38" s="13" t="n">
        <v>83289</v>
      </c>
    </row>
    <row r="39">
      <c r="A39" s="7" t="inlineStr">
        <is>
          <t>SNS-HL</t>
        </is>
      </c>
      <c r="B39" s="9" t="n">
        <v>76455</v>
      </c>
      <c r="C39" s="9" t="n">
        <v>75809</v>
      </c>
      <c r="D39" s="9" t="n">
        <v>78268</v>
      </c>
      <c r="E39" s="9" t="n">
        <v>82790</v>
      </c>
      <c r="F39" s="9" t="n">
        <v>88135</v>
      </c>
      <c r="G39" s="9" t="n">
        <v>92480</v>
      </c>
      <c r="H39" s="9" t="n">
        <v>98413</v>
      </c>
      <c r="I39" s="9" t="n">
        <v>97463</v>
      </c>
      <c r="J39" s="9" t="n">
        <v>101367</v>
      </c>
      <c r="K39" s="9" t="n">
        <v>98127</v>
      </c>
      <c r="L39" s="9" t="n">
        <v>94746</v>
      </c>
      <c r="M39" s="9" t="n">
        <v>91604</v>
      </c>
      <c r="N39" s="9" t="n">
        <v>90759</v>
      </c>
      <c r="O39" s="9" t="n">
        <v>91561</v>
      </c>
      <c r="P39" s="9" t="n">
        <v>94001</v>
      </c>
      <c r="Q39" s="9" t="n">
        <v>97354</v>
      </c>
      <c r="R39" s="9" t="n">
        <v>104907</v>
      </c>
      <c r="S39" s="9" t="n">
        <v>107841</v>
      </c>
    </row>
    <row r="40">
      <c r="A40" s="11" t="inlineStr">
        <is>
          <t>REF-GAS</t>
        </is>
      </c>
      <c r="B40" s="13" t="n">
        <v>46858</v>
      </c>
      <c r="C40" s="13" t="n">
        <v>44526</v>
      </c>
      <c r="D40" s="13" t="n">
        <v>40164</v>
      </c>
      <c r="E40" s="13" t="n">
        <v>34624</v>
      </c>
      <c r="F40" s="13" t="n">
        <v>29240</v>
      </c>
      <c r="G40" s="13" t="n">
        <v>25183</v>
      </c>
      <c r="H40" s="13" t="n">
        <v>24711</v>
      </c>
      <c r="I40" s="13" t="n">
        <v>26634</v>
      </c>
      <c r="J40" s="13" t="n">
        <v>32114</v>
      </c>
      <c r="K40" s="13" t="n">
        <v>39675</v>
      </c>
      <c r="L40" s="13" t="n">
        <v>46673</v>
      </c>
      <c r="M40" s="13" t="n">
        <v>50914</v>
      </c>
      <c r="N40" s="13" t="n">
        <v>54665</v>
      </c>
      <c r="O40" s="13" t="n">
        <v>52111</v>
      </c>
      <c r="P40" s="13" t="n">
        <v>48073</v>
      </c>
      <c r="Q40" s="13" t="n">
        <v>41256</v>
      </c>
      <c r="R40" s="13" t="n">
        <v>34776</v>
      </c>
      <c r="S40" s="13" t="n">
        <v>30080</v>
      </c>
    </row>
    <row r="41">
      <c r="A41" s="7" t="inlineStr">
        <is>
          <t>BLDC-MG</t>
        </is>
      </c>
      <c r="B41" s="9" t="n">
        <v>86679</v>
      </c>
      <c r="C41" s="9" t="n">
        <v>83799</v>
      </c>
      <c r="D41" s="9" t="n">
        <v>83550</v>
      </c>
      <c r="E41" s="9" t="n">
        <v>81707</v>
      </c>
      <c r="F41" s="9" t="n">
        <v>82546</v>
      </c>
      <c r="G41" s="9" t="n">
        <v>85693</v>
      </c>
      <c r="H41" s="9" t="n">
        <v>88898</v>
      </c>
      <c r="I41" s="9" t="n">
        <v>90113</v>
      </c>
      <c r="J41" s="9" t="n">
        <v>94534</v>
      </c>
      <c r="K41" s="9" t="n">
        <v>96889</v>
      </c>
      <c r="L41" s="9" t="n">
        <v>99369</v>
      </c>
      <c r="M41" s="9" t="n">
        <v>100687</v>
      </c>
      <c r="N41" s="9" t="n">
        <v>101243</v>
      </c>
      <c r="O41" s="9" t="n">
        <v>101438</v>
      </c>
      <c r="P41" s="9" t="n">
        <v>98988</v>
      </c>
      <c r="Q41" s="9" t="n">
        <v>97488</v>
      </c>
      <c r="R41" s="9" t="n">
        <v>97897</v>
      </c>
      <c r="S41" s="9" t="n">
        <v>99406</v>
      </c>
    </row>
    <row r="42">
      <c r="A42" s="11" t="inlineStr">
        <is>
          <t>LI-CELL</t>
        </is>
      </c>
      <c r="B42" s="13" t="n">
        <v>10616</v>
      </c>
      <c r="C42" s="13" t="n">
        <v>11116</v>
      </c>
      <c r="D42" s="13" t="n">
        <v>11034</v>
      </c>
      <c r="E42" s="13" t="n">
        <v>11640</v>
      </c>
      <c r="F42" s="13" t="n">
        <v>12070</v>
      </c>
      <c r="G42" s="13" t="n">
        <v>12974</v>
      </c>
      <c r="H42" s="13" t="n">
        <v>14032</v>
      </c>
      <c r="I42" s="13" t="n">
        <v>14014</v>
      </c>
      <c r="J42" s="13" t="n">
        <v>14216</v>
      </c>
      <c r="K42" s="13" t="n">
        <v>13506</v>
      </c>
      <c r="L42" s="13" t="n">
        <v>13144</v>
      </c>
      <c r="M42" s="13" t="n">
        <v>12764</v>
      </c>
      <c r="N42" s="13" t="n">
        <v>12826</v>
      </c>
      <c r="O42" s="13" t="n">
        <v>12890</v>
      </c>
      <c r="P42" s="13" t="n">
        <v>13360</v>
      </c>
      <c r="Q42" s="13" t="n">
        <v>13138</v>
      </c>
      <c r="R42" s="13" t="n">
        <v>14640</v>
      </c>
      <c r="S42" s="13" t="n">
        <v>15606</v>
      </c>
    </row>
  </sheetData>
  <mergeCells count="5">
    <mergeCell ref="A33:S33"/>
    <mergeCell ref="A13:F13"/>
    <mergeCell ref="A2:H2"/>
    <mergeCell ref="A4:F4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2026-07-11T04:49:40Z</dcterms:created>
  <dcterms:modified xmlns:dcterms="http://purl.org/dc/terms/" xmlns:xsi="http://www.w3.org/2001/XMLSchema-instance" xsi:type="dcterms:W3CDTF">2026-07-11T04:49:41Z</dcterms:modified>
</cp:coreProperties>
</file>